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G195" i="1" l="1"/>
  <c r="H176" i="1"/>
  <c r="F138" i="1"/>
  <c r="H119" i="1"/>
  <c r="L119" i="1"/>
  <c r="I100" i="1"/>
  <c r="F100" i="1"/>
  <c r="F81" i="1"/>
  <c r="G81" i="1"/>
  <c r="F62" i="1"/>
  <c r="H62" i="1"/>
  <c r="G24" i="1"/>
  <c r="F119" i="1"/>
  <c r="F157" i="1"/>
  <c r="L24" i="1"/>
  <c r="L81" i="1"/>
  <c r="L62" i="1"/>
  <c r="L43" i="1"/>
  <c r="L157" i="1"/>
  <c r="L138" i="1"/>
  <c r="L100" i="1"/>
  <c r="J195" i="1"/>
  <c r="I195" i="1"/>
  <c r="H195" i="1"/>
  <c r="F195" i="1"/>
  <c r="L195" i="1"/>
  <c r="L176" i="1"/>
  <c r="J176" i="1"/>
  <c r="I176" i="1"/>
  <c r="G176" i="1"/>
  <c r="F176" i="1"/>
  <c r="I138" i="1"/>
  <c r="J138" i="1"/>
  <c r="H138" i="1"/>
  <c r="G138" i="1"/>
  <c r="J119" i="1"/>
  <c r="I119" i="1"/>
  <c r="G119" i="1"/>
  <c r="J100" i="1"/>
  <c r="H100" i="1"/>
  <c r="G100" i="1"/>
  <c r="J81" i="1"/>
  <c r="I81" i="1"/>
  <c r="H81" i="1"/>
  <c r="J62" i="1"/>
  <c r="I62" i="1"/>
  <c r="G62" i="1"/>
  <c r="I43" i="1"/>
  <c r="J43" i="1"/>
  <c r="H43" i="1"/>
  <c r="G43" i="1"/>
  <c r="J24" i="1"/>
  <c r="I24" i="1"/>
  <c r="H24" i="1"/>
  <c r="J157" i="1"/>
  <c r="I157" i="1"/>
  <c r="H157" i="1"/>
  <c r="G157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<sst xmlns="http://schemas.openxmlformats.org/spreadsheetml/2006/main" count="317" uniqueCount="112">
  <si>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</si>
  <si>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</si>
  <si>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</si>
  <si>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</si>
  <si>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</si>
  <si>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</si>
  <si>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</si>
  <si>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</si>
  <si>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</si>
  <si>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</si>
  <si>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</si>
  <si>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</si>
  <si>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</si>
  <si>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</si>
  <si>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</si>
  <si>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</si>
  <si>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</si>
  <si>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</si>
  <si>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</si>
  <si>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</si>
  <si>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</si>
  <si>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</si>
  <si>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</si>
  <si>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</si>
  <si>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</si>
  <si>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</si>
  <si>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</si>
  <si>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</si>
  <si>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</si>
  <si>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</si>
  <si>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</si>
  <si>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</si>
  <si>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</si>
  <si>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</si>
  <si>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</si>
  <si>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</si>
  <si>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</si>
  <si>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</si>
  <si>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</si>
  <si>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Салат из свежих огурцов</t>
  </si>
  <si>
    <t>У001</t>
  </si>
  <si>
    <t>Борщ с капустой и картофелем</t>
  </si>
  <si>
    <t>200/10</t>
  </si>
  <si>
    <t>М110</t>
  </si>
  <si>
    <t>Котлеты, биточки, шницели</t>
  </si>
  <si>
    <t>М451</t>
  </si>
  <si>
    <t>Макаронные изделия отварные</t>
  </si>
  <si>
    <t>У097</t>
  </si>
  <si>
    <t>Компот из смеси сухофруктов</t>
  </si>
  <si>
    <t>У153</t>
  </si>
  <si>
    <t>Хлеб пшеничный</t>
  </si>
  <si>
    <t>Салат из свежих помидоров</t>
  </si>
  <si>
    <t>У002</t>
  </si>
  <si>
    <t>Рассольник ленинградский</t>
  </si>
  <si>
    <t>М132</t>
  </si>
  <si>
    <t>Плов из птицы или кролика ( бройлер-цыплеок)</t>
  </si>
  <si>
    <t>М492</t>
  </si>
  <si>
    <t>Сок фруктовый</t>
  </si>
  <si>
    <t>Хлеб ржано-пшеничный</t>
  </si>
  <si>
    <t>Салат из свеклы с изюмом</t>
  </si>
  <si>
    <t>У024</t>
  </si>
  <si>
    <t>Суп крестьянский с крупой</t>
  </si>
  <si>
    <t>М134</t>
  </si>
  <si>
    <t>Котлета рыбная "Нептун"</t>
  </si>
  <si>
    <t>У088</t>
  </si>
  <si>
    <t xml:space="preserve">Картофельное пюре </t>
  </si>
  <si>
    <t>У092</t>
  </si>
  <si>
    <t>Компот из свежих яблок</t>
  </si>
  <si>
    <t>М631</t>
  </si>
  <si>
    <t>Хлебржано-пшеничный</t>
  </si>
  <si>
    <t>Салат "Степной "из разных овощей</t>
  </si>
  <si>
    <t>М025</t>
  </si>
  <si>
    <t>Суп картофельный с макаронными изделиями</t>
  </si>
  <si>
    <t>Колбаска "Витаминка"</t>
  </si>
  <si>
    <t>М140</t>
  </si>
  <si>
    <t>У082</t>
  </si>
  <si>
    <t>Каша рассыпчатая гречневая</t>
  </si>
  <si>
    <t>М508</t>
  </si>
  <si>
    <t>Хлеб ржано -пшеничный</t>
  </si>
  <si>
    <t>Салат из свежих помидоров и огурцов</t>
  </si>
  <si>
    <t>У003</t>
  </si>
  <si>
    <t>Щи из свежей капусты с картофелем</t>
  </si>
  <si>
    <t>М124</t>
  </si>
  <si>
    <t>Котлета "Детская"</t>
  </si>
  <si>
    <t>У075</t>
  </si>
  <si>
    <t>Рис отварной</t>
  </si>
  <si>
    <t>М511</t>
  </si>
  <si>
    <t>Компот из изюма</t>
  </si>
  <si>
    <t>У154</t>
  </si>
  <si>
    <t>Соус томатный</t>
  </si>
  <si>
    <t>У141</t>
  </si>
  <si>
    <t>Суп крестьянский скрупой</t>
  </si>
  <si>
    <t>Котлеты рубленные из бройлеров-цыплят</t>
  </si>
  <si>
    <t>М499</t>
  </si>
  <si>
    <t>у097</t>
  </si>
  <si>
    <t>хлеб пшеничный</t>
  </si>
  <si>
    <t>Агырчи шыд</t>
  </si>
  <si>
    <t>У044</t>
  </si>
  <si>
    <t>Картофельное пюре</t>
  </si>
  <si>
    <t>Котлеты,биточки,шницели</t>
  </si>
  <si>
    <t>Каша рассыпчатая вязкая</t>
  </si>
  <si>
    <t>Компот из плодов или ягод сушеных (курага)</t>
  </si>
  <si>
    <t>М638</t>
  </si>
  <si>
    <t>Винегрет овощной</t>
  </si>
  <si>
    <t>У030</t>
  </si>
  <si>
    <t>Суп картофельный с крупой</t>
  </si>
  <si>
    <t>М138</t>
  </si>
  <si>
    <t>Суп картофельный с бобовыми</t>
  </si>
  <si>
    <t>М139</t>
  </si>
  <si>
    <t>Биточек из говядины</t>
  </si>
  <si>
    <t>54-6м</t>
  </si>
  <si>
    <t>Компто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</si>
</sst>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/>
      <c r="I3" s="48"/>
      <c r="J3" s="49"/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60</v>
      </c>
      <c r="G14" s="43">
        <v>0.66</v>
      </c>
      <c r="H14" s="43">
        <v>3</v>
      </c>
      <c r="I14" s="43">
        <v>2.82</v>
      </c>
      <c r="J14" s="43">
        <v>38</v>
      </c>
      <c r="K14" s="44" t="s">
        <v>52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53</v>
      </c>
      <c r="F15" s="43" t="s">
        <v>42</v>
      </c>
      <c r="G15" s="43">
        <v>2.7</v>
      </c>
      <c r="H15" s="43">
        <v>5.6</v>
      </c>
      <c r="I15" s="43">
        <v>16.38</v>
      </c>
      <c r="J15" s="43">
        <v>129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55</v>
      </c>
      <c r="F16" s="43">
        <v>220</v>
      </c>
      <c r="G16" s="43">
        <v>17.82</v>
      </c>
      <c r="H16" s="43">
        <v>17.38</v>
      </c>
      <c r="I16" s="43">
        <v>39.82</v>
      </c>
      <c r="J16" s="43">
        <v>394</v>
      </c>
      <c r="K16" s="44" t="s">
        <v>56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57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2.5499999999999998</v>
      </c>
      <c r="H19" s="43">
        <v>0.48</v>
      </c>
      <c r="I19" s="43">
        <v>11.1</v>
      </c>
      <c r="J19" s="43">
        <v>59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58</v>
      </c>
      <c r="F20" s="43">
        <v>30</v>
      </c>
      <c r="G20" s="43">
        <v>2.31</v>
      </c>
      <c r="H20" s="43">
        <v>0.42</v>
      </c>
      <c r="I20" s="43">
        <v>11.22</v>
      </c>
      <c r="J20" s="43">
        <v>58</v>
      </c>
      <c r="K20" s="44"/>
      <c r="L20" s="43"/>
    </row>
    <row r="21" spans="1:12" ht="15" x14ac:dyDescent="0.25">
      <c r="A21" s="23"/>
      <c r="B21" s="15"/>
      <c r="C21" s="11"/>
      <c r="D21" s="6" t="s">
        <v>38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750</v>
      </c>
      <c r="G23" s="19">
        <f t="shared" ref="G23:J23" si="2">SUM(G14:G22)</f>
        <v>27.04</v>
      </c>
      <c r="H23" s="19">
        <f t="shared" si="2"/>
        <v>27.08</v>
      </c>
      <c r="I23" s="19">
        <f t="shared" si="2"/>
        <v>101.53999999999999</v>
      </c>
      <c r="J23" s="19">
        <f t="shared" si="2"/>
        <v>770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v>750</v>
      </c>
      <c r="G24" s="32">
        <f t="shared" ref="G24:J24" si="4">G13+G23</f>
        <v>27.04</v>
      </c>
      <c r="H24" s="32">
        <f t="shared" si="4"/>
        <v>27.08</v>
      </c>
      <c r="I24" s="32">
        <f t="shared" si="4"/>
        <v>101.53999999999999</v>
      </c>
      <c r="J24" s="32">
        <f t="shared" si="4"/>
        <v>770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2"/>
      <c r="F25" s="43"/>
      <c r="G25" s="43"/>
      <c r="H25" s="43"/>
      <c r="I25" s="43"/>
      <c r="J25" s="43"/>
      <c r="K25" s="44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39</v>
      </c>
      <c r="F33" s="43">
        <v>60</v>
      </c>
      <c r="G33" s="43">
        <v>0.36</v>
      </c>
      <c r="H33" s="43">
        <v>4.26</v>
      </c>
      <c r="I33" s="43">
        <v>1.8</v>
      </c>
      <c r="J33" s="43">
        <v>47</v>
      </c>
      <c r="K33" s="44" t="s">
        <v>40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41</v>
      </c>
      <c r="F34" s="43" t="s">
        <v>42</v>
      </c>
      <c r="G34" s="43">
        <v>1.9</v>
      </c>
      <c r="H34" s="43">
        <v>6.15</v>
      </c>
      <c r="I34" s="43">
        <v>10.72</v>
      </c>
      <c r="J34" s="43">
        <v>106</v>
      </c>
      <c r="K34" s="44" t="s">
        <v>43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44</v>
      </c>
      <c r="F35" s="43">
        <v>90</v>
      </c>
      <c r="G35" s="43">
        <v>14.31</v>
      </c>
      <c r="H35" s="43">
        <v>12.96</v>
      </c>
      <c r="I35" s="43">
        <v>14.4</v>
      </c>
      <c r="J35" s="43">
        <v>235</v>
      </c>
      <c r="K35" s="44" t="s">
        <v>45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43">
        <v>150</v>
      </c>
      <c r="G36" s="43">
        <v>5.25</v>
      </c>
      <c r="H36" s="43">
        <v>6.15</v>
      </c>
      <c r="I36" s="43">
        <v>35.25</v>
      </c>
      <c r="J36" s="43">
        <v>221</v>
      </c>
      <c r="K36" s="44" t="s">
        <v>47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0.6</v>
      </c>
      <c r="H37" s="43"/>
      <c r="I37" s="43">
        <v>23.42</v>
      </c>
      <c r="J37" s="43">
        <v>92</v>
      </c>
      <c r="K37" s="44" t="s">
        <v>49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2.5499999999999998</v>
      </c>
      <c r="H38" s="43">
        <v>0.48</v>
      </c>
      <c r="I38" s="43">
        <v>11.1</v>
      </c>
      <c r="J38" s="43">
        <v>59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58</v>
      </c>
      <c r="F39" s="43">
        <v>30</v>
      </c>
      <c r="G39" s="43">
        <v>2.31</v>
      </c>
      <c r="H39" s="43">
        <v>0.42</v>
      </c>
      <c r="I39" s="43">
        <v>11.22</v>
      </c>
      <c r="J39" s="43">
        <v>58</v>
      </c>
      <c r="K39" s="44"/>
      <c r="L39" s="43"/>
    </row>
    <row r="40" spans="1:12" ht="15" x14ac:dyDescent="0.25">
      <c r="A40" s="14"/>
      <c r="B40" s="15"/>
      <c r="C40" s="11"/>
      <c r="D40" s="6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770</v>
      </c>
      <c r="G42" s="19">
        <f t="shared" ref="G42" si="10">SUM(G33:G41)</f>
        <v>27.28</v>
      </c>
      <c r="H42" s="19">
        <f t="shared" ref="H42" si="11">SUM(H33:H41)</f>
        <v>30.420000000000005</v>
      </c>
      <c r="I42" s="19">
        <f t="shared" ref="I42" si="12">SUM(I33:I41)</f>
        <v>107.91</v>
      </c>
      <c r="J42" s="19">
        <f t="shared" ref="J42:L42" si="13">SUM(J33:J41)</f>
        <v>818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v>770</v>
      </c>
      <c r="G43" s="32">
        <f t="shared" ref="G43" si="14">G32+G42</f>
        <v>27.28</v>
      </c>
      <c r="H43" s="32">
        <f t="shared" ref="H43" si="15">H32+H42</f>
        <v>30.420000000000005</v>
      </c>
      <c r="I43" s="32">
        <f t="shared" ref="I43" si="16">I32+I42</f>
        <v>107.91</v>
      </c>
      <c r="J43" s="32">
        <f t="shared" ref="J43:L43" si="17">J32+J42</f>
        <v>818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59</v>
      </c>
      <c r="F52" s="43">
        <v>60</v>
      </c>
      <c r="G52" s="43">
        <v>0.84</v>
      </c>
      <c r="H52" s="43">
        <v>3</v>
      </c>
      <c r="I52" s="43">
        <v>11.42</v>
      </c>
      <c r="J52" s="43">
        <v>68</v>
      </c>
      <c r="K52" s="44" t="s">
        <v>60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61</v>
      </c>
      <c r="F53" s="43" t="s">
        <v>42</v>
      </c>
      <c r="G53" s="43">
        <v>2.38</v>
      </c>
      <c r="H53" s="43">
        <v>6.24</v>
      </c>
      <c r="I53" s="43">
        <v>11.25</v>
      </c>
      <c r="J53" s="43">
        <v>114</v>
      </c>
      <c r="K53" s="44" t="s">
        <v>62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11.52</v>
      </c>
      <c r="H54" s="43">
        <v>12.24</v>
      </c>
      <c r="I54" s="43">
        <v>8.91</v>
      </c>
      <c r="J54" s="43">
        <v>186</v>
      </c>
      <c r="K54" s="44" t="s">
        <v>64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3.15</v>
      </c>
      <c r="H55" s="43">
        <v>6.7</v>
      </c>
      <c r="I55" s="43">
        <v>21.9</v>
      </c>
      <c r="J55" s="43">
        <v>164</v>
      </c>
      <c r="K55" s="44" t="s">
        <v>66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67</v>
      </c>
      <c r="F56" s="43">
        <v>200</v>
      </c>
      <c r="G56" s="43">
        <v>0.2</v>
      </c>
      <c r="H56" s="43"/>
      <c r="I56" s="43">
        <v>25.82</v>
      </c>
      <c r="J56" s="43">
        <v>102</v>
      </c>
      <c r="K56" s="44" t="s">
        <v>68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2.5499999999999998</v>
      </c>
      <c r="H57" s="43">
        <v>0.48</v>
      </c>
      <c r="I57" s="43">
        <v>11.1</v>
      </c>
      <c r="J57" s="43">
        <v>59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69</v>
      </c>
      <c r="F58" s="43">
        <v>30</v>
      </c>
      <c r="G58" s="43">
        <v>2.31</v>
      </c>
      <c r="H58" s="43">
        <v>0.42</v>
      </c>
      <c r="I58" s="43">
        <v>11.22</v>
      </c>
      <c r="J58" s="43">
        <v>58</v>
      </c>
      <c r="K58" s="44"/>
      <c r="L58" s="43"/>
    </row>
    <row r="59" spans="1:12" ht="15" x14ac:dyDescent="0.25">
      <c r="A59" s="23"/>
      <c r="B59" s="15"/>
      <c r="C59" s="11"/>
      <c r="D59" s="6" t="s">
        <v>38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770</v>
      </c>
      <c r="G61" s="19">
        <f t="shared" ref="G61" si="22">SUM(G52:G60)</f>
        <v>22.949999999999996</v>
      </c>
      <c r="H61" s="19">
        <f t="shared" ref="H61" si="23">SUM(H52:H60)</f>
        <v>29.080000000000002</v>
      </c>
      <c r="I61" s="19">
        <v>102.11</v>
      </c>
      <c r="J61" s="19">
        <f t="shared" ref="J61:L61" si="24">SUM(J52:J60)</f>
        <v>751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5">G51+G61</f>
        <v>22.949999999999996</v>
      </c>
      <c r="H62" s="32">
        <f t="shared" ref="H62" si="26">H51+H61</f>
        <v>29.080000000000002</v>
      </c>
      <c r="I62" s="32">
        <f t="shared" ref="I62" si="27">I51+I61</f>
        <v>102.11</v>
      </c>
      <c r="J62" s="32">
        <f t="shared" ref="J62:L62" si="28">J51+J61</f>
        <v>751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70</v>
      </c>
      <c r="F71" s="43">
        <v>60</v>
      </c>
      <c r="G71" s="43">
        <v>0.78</v>
      </c>
      <c r="H71" s="43">
        <v>4.01</v>
      </c>
      <c r="I71" s="43">
        <v>7.45</v>
      </c>
      <c r="J71" s="43">
        <v>53</v>
      </c>
      <c r="K71" s="44" t="s">
        <v>71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72</v>
      </c>
      <c r="F72" s="43">
        <v>200</v>
      </c>
      <c r="G72" s="43">
        <v>2.3199999999999998</v>
      </c>
      <c r="H72" s="43">
        <v>2</v>
      </c>
      <c r="I72" s="43">
        <v>16.8</v>
      </c>
      <c r="J72" s="43">
        <v>96</v>
      </c>
      <c r="K72" s="44" t="s">
        <v>74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73</v>
      </c>
      <c r="F73" s="43">
        <v>90</v>
      </c>
      <c r="G73" s="43">
        <v>15.48</v>
      </c>
      <c r="H73" s="43">
        <v>15.66</v>
      </c>
      <c r="I73" s="43">
        <v>2.94</v>
      </c>
      <c r="J73" s="43">
        <v>212</v>
      </c>
      <c r="K73" s="44" t="s">
        <v>75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76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 t="s">
        <v>77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0.6</v>
      </c>
      <c r="H75" s="43"/>
      <c r="I75" s="43">
        <v>23.42</v>
      </c>
      <c r="J75" s="43">
        <v>92</v>
      </c>
      <c r="K75" s="44" t="s">
        <v>49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78</v>
      </c>
      <c r="F77" s="43">
        <v>30</v>
      </c>
      <c r="G77" s="43">
        <v>2.31</v>
      </c>
      <c r="H77" s="43">
        <v>0.42</v>
      </c>
      <c r="I77" s="43">
        <v>11.22</v>
      </c>
      <c r="J77" s="43">
        <v>58</v>
      </c>
      <c r="K77" s="44"/>
      <c r="L77" s="43"/>
    </row>
    <row r="78" spans="1:12" ht="15" x14ac:dyDescent="0.25">
      <c r="A78" s="23"/>
      <c r="B78" s="15"/>
      <c r="C78" s="11"/>
      <c r="D78" s="6" t="s">
        <v>38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v>760</v>
      </c>
      <c r="G80" s="19">
        <f t="shared" ref="G80" si="33">SUM(G71:G79)</f>
        <v>32.74</v>
      </c>
      <c r="H80" s="19">
        <f t="shared" ref="H80" si="34">SUM(H71:H79)</f>
        <v>30.370000000000005</v>
      </c>
      <c r="I80" s="19">
        <f t="shared" ref="I80" si="35">SUM(I71:I79)</f>
        <v>115.53</v>
      </c>
      <c r="J80" s="19">
        <f t="shared" ref="J80:L80" si="36">SUM(J71:J79)</f>
        <v>849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7">G70+G80</f>
        <v>32.74</v>
      </c>
      <c r="H81" s="32">
        <f t="shared" ref="H81" si="38">H70+H80</f>
        <v>30.370000000000005</v>
      </c>
      <c r="I81" s="32">
        <f t="shared" ref="I81" si="39">I70+I80</f>
        <v>115.53</v>
      </c>
      <c r="J81" s="32">
        <f t="shared" ref="J81:L81" si="40">J70+J80</f>
        <v>849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79</v>
      </c>
      <c r="F90" s="43">
        <v>60</v>
      </c>
      <c r="G90" s="43">
        <v>0.54</v>
      </c>
      <c r="H90" s="43">
        <v>3</v>
      </c>
      <c r="I90" s="43">
        <v>2.4</v>
      </c>
      <c r="J90" s="43">
        <v>36</v>
      </c>
      <c r="K90" s="44" t="s">
        <v>80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81</v>
      </c>
      <c r="F91" s="43" t="s">
        <v>42</v>
      </c>
      <c r="G91" s="43">
        <v>1.9</v>
      </c>
      <c r="H91" s="43">
        <v>5.43</v>
      </c>
      <c r="I91" s="43">
        <v>8.24</v>
      </c>
      <c r="J91" s="43">
        <v>91</v>
      </c>
      <c r="K91" s="44" t="s">
        <v>82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90</v>
      </c>
      <c r="G92" s="43">
        <v>12.87</v>
      </c>
      <c r="H92" s="43">
        <v>9.4499999999999993</v>
      </c>
      <c r="I92" s="43">
        <v>11.79</v>
      </c>
      <c r="J92" s="43">
        <v>178</v>
      </c>
      <c r="K92" s="44" t="s">
        <v>84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150</v>
      </c>
      <c r="G93" s="43">
        <v>3.75</v>
      </c>
      <c r="H93" s="43">
        <v>6.17</v>
      </c>
      <c r="I93" s="43">
        <v>38.549999999999997</v>
      </c>
      <c r="J93" s="43">
        <v>228</v>
      </c>
      <c r="K93" s="44" t="s">
        <v>86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87</v>
      </c>
      <c r="F94" s="43">
        <v>200</v>
      </c>
      <c r="G94" s="43">
        <v>0.4</v>
      </c>
      <c r="H94" s="43"/>
      <c r="I94" s="43">
        <v>19.420000000000002</v>
      </c>
      <c r="J94" s="43">
        <v>74</v>
      </c>
      <c r="K94" s="44" t="s">
        <v>88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2.5499999999999998</v>
      </c>
      <c r="H95" s="43">
        <v>0.48</v>
      </c>
      <c r="I95" s="43">
        <v>11.1</v>
      </c>
      <c r="J95" s="43">
        <v>59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58</v>
      </c>
      <c r="F96" s="43">
        <v>30</v>
      </c>
      <c r="G96" s="43">
        <v>2.31</v>
      </c>
      <c r="H96" s="43">
        <v>0.42</v>
      </c>
      <c r="I96" s="43">
        <v>11.22</v>
      </c>
      <c r="J96" s="43">
        <v>58</v>
      </c>
      <c r="K96" s="44"/>
      <c r="L96" s="43"/>
    </row>
    <row r="97" spans="1:12" ht="15" x14ac:dyDescent="0.25">
      <c r="A97" s="23"/>
      <c r="B97" s="15"/>
      <c r="C97" s="11"/>
      <c r="D97" s="6" t="s">
        <v>38</v>
      </c>
      <c r="E97" s="42" t="s">
        <v>89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 t="s">
        <v>90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820</v>
      </c>
      <c r="G99" s="19">
        <f t="shared" ref="G99" si="45">SUM(G90:G98)</f>
        <v>25.619999999999997</v>
      </c>
      <c r="H99" s="19">
        <f t="shared" ref="H99" si="46">SUM(H90:H98)</f>
        <v>29.75</v>
      </c>
      <c r="I99" s="19">
        <f t="shared" ref="I99" si="47">SUM(I90:I98)</f>
        <v>107.42</v>
      </c>
      <c r="J99" s="19">
        <f t="shared" ref="J99:L99" si="48">SUM(J90:J98)</f>
        <v>794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49">G89+G99</f>
        <v>25.619999999999997</v>
      </c>
      <c r="H100" s="32">
        <f t="shared" ref="H100" si="50">H89+H99</f>
        <v>29.75</v>
      </c>
      <c r="I100" s="32">
        <f t="shared" ref="I100" si="51">I89+I99</f>
        <v>107.42</v>
      </c>
      <c r="J100" s="32">
        <f t="shared" ref="J100:L100" si="52">J89+J99</f>
        <v>794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51</v>
      </c>
      <c r="F109" s="43">
        <v>60</v>
      </c>
      <c r="G109" s="43">
        <v>0.66</v>
      </c>
      <c r="H109" s="43">
        <v>3</v>
      </c>
      <c r="I109" s="43">
        <v>2.82</v>
      </c>
      <c r="J109" s="43">
        <v>38</v>
      </c>
      <c r="K109" s="44" t="s">
        <v>52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91</v>
      </c>
      <c r="F110" s="43" t="s">
        <v>42</v>
      </c>
      <c r="G110" s="43">
        <v>2.38</v>
      </c>
      <c r="H110" s="43">
        <v>6.24</v>
      </c>
      <c r="I110" s="43">
        <v>11.74</v>
      </c>
      <c r="J110" s="43">
        <v>114</v>
      </c>
      <c r="K110" s="44" t="s">
        <v>62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92</v>
      </c>
      <c r="F111" s="43">
        <v>90</v>
      </c>
      <c r="G111" s="43">
        <v>14.49</v>
      </c>
      <c r="H111" s="43">
        <v>13.59</v>
      </c>
      <c r="I111" s="43">
        <v>13.59</v>
      </c>
      <c r="J111" s="43">
        <v>236</v>
      </c>
      <c r="K111" s="44" t="s">
        <v>93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46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221</v>
      </c>
      <c r="K112" s="44" t="s">
        <v>94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57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95</v>
      </c>
      <c r="F114" s="43">
        <v>30</v>
      </c>
      <c r="G114" s="43">
        <v>2.5499999999999998</v>
      </c>
      <c r="H114" s="43">
        <v>0.48</v>
      </c>
      <c r="I114" s="43">
        <v>11.1</v>
      </c>
      <c r="J114" s="43">
        <v>59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58</v>
      </c>
      <c r="F115" s="43">
        <v>30</v>
      </c>
      <c r="G115" s="43">
        <v>2.31</v>
      </c>
      <c r="H115" s="43">
        <v>0.42</v>
      </c>
      <c r="I115" s="43">
        <v>11.22</v>
      </c>
      <c r="J115" s="43">
        <v>58</v>
      </c>
      <c r="K115" s="44"/>
      <c r="L115" s="43"/>
    </row>
    <row r="116" spans="1:12" ht="15" x14ac:dyDescent="0.25">
      <c r="A116" s="23"/>
      <c r="B116" s="15"/>
      <c r="C116" s="11"/>
      <c r="D116" s="6" t="s">
        <v>38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770</v>
      </c>
      <c r="G118" s="19">
        <f t="shared" ref="G118:J118" si="55">SUM(G109:G117)</f>
        <v>28.64</v>
      </c>
      <c r="H118" s="19">
        <f t="shared" si="55"/>
        <v>30.08</v>
      </c>
      <c r="I118" s="19">
        <f t="shared" si="55"/>
        <v>105.91999999999999</v>
      </c>
      <c r="J118" s="19">
        <f t="shared" si="55"/>
        <v>818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7">G108+G118</f>
        <v>28.64</v>
      </c>
      <c r="H119" s="32">
        <f t="shared" ref="H119" si="58">H108+H118</f>
        <v>30.08</v>
      </c>
      <c r="I119" s="32">
        <f t="shared" ref="I119" si="59">I108+I118</f>
        <v>105.91999999999999</v>
      </c>
      <c r="J119" s="32">
        <f t="shared" ref="J119:L119" si="60">J108+J118</f>
        <v>818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59</v>
      </c>
      <c r="F128" s="43">
        <v>60</v>
      </c>
      <c r="G128" s="43">
        <v>0.84</v>
      </c>
      <c r="H128" s="43">
        <v>3</v>
      </c>
      <c r="I128" s="43">
        <v>11.42</v>
      </c>
      <c r="J128" s="43">
        <v>68</v>
      </c>
      <c r="K128" s="44" t="s">
        <v>60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96</v>
      </c>
      <c r="F129" s="43" t="s">
        <v>42</v>
      </c>
      <c r="G129" s="43">
        <v>6.62</v>
      </c>
      <c r="H129" s="43">
        <v>8</v>
      </c>
      <c r="I129" s="43">
        <v>13.5</v>
      </c>
      <c r="J129" s="43">
        <v>143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63</v>
      </c>
      <c r="F130" s="43">
        <v>90</v>
      </c>
      <c r="G130" s="43">
        <v>11.52</v>
      </c>
      <c r="H130" s="43">
        <v>12.24</v>
      </c>
      <c r="I130" s="43">
        <v>8.91</v>
      </c>
      <c r="J130" s="43">
        <v>186</v>
      </c>
      <c r="K130" s="44" t="s">
        <v>64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98</v>
      </c>
      <c r="F131" s="43">
        <v>150</v>
      </c>
      <c r="G131" s="43">
        <v>3.15</v>
      </c>
      <c r="H131" s="43">
        <v>6.17</v>
      </c>
      <c r="I131" s="43">
        <v>21.9</v>
      </c>
      <c r="J131" s="43">
        <v>164</v>
      </c>
      <c r="K131" s="44" t="s">
        <v>66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67</v>
      </c>
      <c r="F132" s="43">
        <v>200</v>
      </c>
      <c r="G132" s="43">
        <v>0.2</v>
      </c>
      <c r="H132" s="43"/>
      <c r="I132" s="43">
        <v>25.82</v>
      </c>
      <c r="J132" s="43">
        <v>102</v>
      </c>
      <c r="K132" s="44" t="s">
        <v>68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58</v>
      </c>
      <c r="F134" s="43">
        <v>30</v>
      </c>
      <c r="G134" s="43">
        <v>2.31</v>
      </c>
      <c r="H134" s="43">
        <v>0.42</v>
      </c>
      <c r="I134" s="43">
        <v>11.22</v>
      </c>
      <c r="J134" s="43">
        <v>58</v>
      </c>
      <c r="K134" s="44"/>
      <c r="L134" s="43"/>
    </row>
    <row r="135" spans="1:12" ht="15" x14ac:dyDescent="0.25">
      <c r="A135" s="14"/>
      <c r="B135" s="15"/>
      <c r="C135" s="11"/>
      <c r="D135" s="6" t="s">
        <v>38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770</v>
      </c>
      <c r="G137" s="19">
        <f t="shared" ref="G137:J137" si="63">SUM(G128:G136)</f>
        <v>27.189999999999998</v>
      </c>
      <c r="H137" s="19">
        <v>30.84</v>
      </c>
      <c r="I137" s="19">
        <f t="shared" si="63"/>
        <v>103.86999999999999</v>
      </c>
      <c r="J137" s="19">
        <f t="shared" si="63"/>
        <v>780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5">G127+G137</f>
        <v>27.189999999999998</v>
      </c>
      <c r="H138" s="32">
        <f t="shared" ref="H138" si="66">H127+H137</f>
        <v>30.84</v>
      </c>
      <c r="I138" s="32">
        <f t="shared" ref="I138" si="67">I127+I137</f>
        <v>103.86999999999999</v>
      </c>
      <c r="J138" s="32">
        <f t="shared" ref="J138:L138" si="68">J127+J137</f>
        <v>780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39</v>
      </c>
      <c r="F147" s="43">
        <v>60</v>
      </c>
      <c r="G147" s="43">
        <v>0.36</v>
      </c>
      <c r="H147" s="43">
        <v>4.26</v>
      </c>
      <c r="I147" s="43">
        <v>1.8</v>
      </c>
      <c r="J147" s="43">
        <v>47</v>
      </c>
      <c r="K147" s="44" t="s">
        <v>40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41</v>
      </c>
      <c r="F148" s="43" t="s">
        <v>42</v>
      </c>
      <c r="G148" s="43">
        <v>1.9</v>
      </c>
      <c r="H148" s="43">
        <v>6.15</v>
      </c>
      <c r="I148" s="43">
        <v>10.72</v>
      </c>
      <c r="J148" s="43">
        <v>106</v>
      </c>
      <c r="K148" s="44" t="s">
        <v>43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90</v>
      </c>
      <c r="G149" s="43">
        <v>14.31</v>
      </c>
      <c r="H149" s="43">
        <v>12.96</v>
      </c>
      <c r="I149" s="43">
        <v>14.4</v>
      </c>
      <c r="J149" s="43">
        <v>235</v>
      </c>
      <c r="K149" s="44" t="s">
        <v>45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100</v>
      </c>
      <c r="F150" s="43">
        <v>150</v>
      </c>
      <c r="G150" s="43">
        <v>4.8</v>
      </c>
      <c r="H150" s="43">
        <v>6.15</v>
      </c>
      <c r="I150" s="43">
        <v>31.95</v>
      </c>
      <c r="J150" s="43">
        <v>206</v>
      </c>
      <c r="K150" s="44" t="s">
        <v>77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1.2</v>
      </c>
      <c r="H151" s="43"/>
      <c r="I151" s="43">
        <v>23.62</v>
      </c>
      <c r="J151" s="43">
        <v>94</v>
      </c>
      <c r="K151" s="44" t="s">
        <v>102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2.5499999999999998</v>
      </c>
      <c r="H152" s="43">
        <v>0.48</v>
      </c>
      <c r="I152" s="43">
        <v>11.1</v>
      </c>
      <c r="J152" s="43">
        <v>59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58</v>
      </c>
      <c r="F153" s="43">
        <v>30</v>
      </c>
      <c r="G153" s="43">
        <v>2.31</v>
      </c>
      <c r="H153" s="43">
        <v>0.42</v>
      </c>
      <c r="I153" s="43">
        <v>11.22</v>
      </c>
      <c r="J153" s="43">
        <v>58</v>
      </c>
      <c r="K153" s="44"/>
      <c r="L153" s="43"/>
    </row>
    <row r="154" spans="1:12" ht="15" x14ac:dyDescent="0.25">
      <c r="A154" s="23"/>
      <c r="B154" s="15"/>
      <c r="C154" s="11"/>
      <c r="D154" s="6" t="s">
        <v>38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770</v>
      </c>
      <c r="G156" s="19">
        <f t="shared" ref="G156:J156" si="71">SUM(G147:G155)</f>
        <v>27.43</v>
      </c>
      <c r="H156" s="19">
        <f t="shared" si="71"/>
        <v>30.420000000000005</v>
      </c>
      <c r="I156" s="19">
        <f t="shared" si="71"/>
        <v>104.81</v>
      </c>
      <c r="J156" s="19">
        <f t="shared" si="71"/>
        <v>805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3">G146+G156</f>
        <v>27.43</v>
      </c>
      <c r="H157" s="32">
        <f t="shared" ref="H157" si="74">H146+H156</f>
        <v>30.420000000000005</v>
      </c>
      <c r="I157" s="32">
        <f t="shared" ref="I157" si="75">I146+I156</f>
        <v>104.81</v>
      </c>
      <c r="J157" s="32">
        <f t="shared" ref="J157:L157" si="76">J146+J156</f>
        <v>805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103</v>
      </c>
      <c r="F166" s="43">
        <v>60</v>
      </c>
      <c r="G166" s="43">
        <v>0.78</v>
      </c>
      <c r="H166" s="43">
        <v>5.94</v>
      </c>
      <c r="I166" s="43">
        <v>5.04</v>
      </c>
      <c r="J166" s="43">
        <v>73</v>
      </c>
      <c r="K166" s="44" t="s">
        <v>104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105</v>
      </c>
      <c r="F167" s="43">
        <v>200</v>
      </c>
      <c r="G167" s="43">
        <v>2.0499999999999998</v>
      </c>
      <c r="H167" s="43">
        <v>1.94</v>
      </c>
      <c r="I167" s="43">
        <v>14.95</v>
      </c>
      <c r="J167" s="43">
        <v>86</v>
      </c>
      <c r="K167" s="44" t="s">
        <v>106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73</v>
      </c>
      <c r="F168" s="43">
        <v>90</v>
      </c>
      <c r="G168" s="43">
        <v>15.48</v>
      </c>
      <c r="H168" s="43">
        <v>15.66</v>
      </c>
      <c r="I168" s="43">
        <v>2.94</v>
      </c>
      <c r="J168" s="43">
        <v>212</v>
      </c>
      <c r="K168" s="44" t="s">
        <v>75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76</v>
      </c>
      <c r="F169" s="43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 t="s">
        <v>77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57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2.5499999999999998</v>
      </c>
      <c r="H171" s="43">
        <v>0.48</v>
      </c>
      <c r="I171" s="43">
        <v>11.1</v>
      </c>
      <c r="J171" s="43">
        <v>59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58</v>
      </c>
      <c r="F172" s="43">
        <v>30</v>
      </c>
      <c r="G172" s="43">
        <v>2.31</v>
      </c>
      <c r="H172" s="43">
        <v>0.42</v>
      </c>
      <c r="I172" s="43">
        <v>11.22</v>
      </c>
      <c r="J172" s="43">
        <v>58</v>
      </c>
      <c r="K172" s="44"/>
      <c r="L172" s="43"/>
    </row>
    <row r="173" spans="1:12" ht="15" x14ac:dyDescent="0.25">
      <c r="A173" s="23"/>
      <c r="B173" s="15"/>
      <c r="C173" s="11"/>
      <c r="D173" s="6" t="s">
        <v>38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9">SUM(G166:G174)</f>
        <v>32.870000000000005</v>
      </c>
      <c r="H175" s="19">
        <f t="shared" si="79"/>
        <v>32.44</v>
      </c>
      <c r="I175" s="19">
        <f t="shared" si="79"/>
        <v>108.05</v>
      </c>
      <c r="J175" s="19">
        <f t="shared" si="79"/>
        <v>859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1">G165+G175</f>
        <v>32.870000000000005</v>
      </c>
      <c r="H176" s="32">
        <f t="shared" ref="H176" si="82">H165+H175</f>
        <v>32.44</v>
      </c>
      <c r="I176" s="32">
        <f t="shared" ref="I176" si="83">I165+I175</f>
        <v>108.05</v>
      </c>
      <c r="J176" s="32">
        <f t="shared" ref="J176:L176" si="84">J165+J175</f>
        <v>859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51</v>
      </c>
      <c r="F185" s="43">
        <v>60</v>
      </c>
      <c r="G185" s="43">
        <v>0.66</v>
      </c>
      <c r="H185" s="43">
        <v>3</v>
      </c>
      <c r="I185" s="43">
        <v>2.82</v>
      </c>
      <c r="J185" s="43">
        <v>38</v>
      </c>
      <c r="K185" s="44" t="s">
        <v>52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107</v>
      </c>
      <c r="F186" s="43">
        <v>200</v>
      </c>
      <c r="G186" s="43">
        <v>4.95</v>
      </c>
      <c r="H186" s="43">
        <v>4.46</v>
      </c>
      <c r="I186" s="43">
        <v>17.77</v>
      </c>
      <c r="J186" s="43">
        <v>133</v>
      </c>
      <c r="K186" s="44" t="s">
        <v>108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>
        <v>90</v>
      </c>
      <c r="G187" s="43">
        <v>16.440000000000001</v>
      </c>
      <c r="H187" s="43">
        <v>15.72</v>
      </c>
      <c r="I187" s="43">
        <v>14.88</v>
      </c>
      <c r="J187" s="43">
        <v>266</v>
      </c>
      <c r="K187" s="44" t="s">
        <v>110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98</v>
      </c>
      <c r="F188" s="43">
        <v>150</v>
      </c>
      <c r="G188" s="43">
        <v>3.15</v>
      </c>
      <c r="H188" s="43">
        <v>6.7</v>
      </c>
      <c r="I188" s="43">
        <v>21.9</v>
      </c>
      <c r="J188" s="43">
        <v>164</v>
      </c>
      <c r="K188" s="44" t="s">
        <v>66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111</v>
      </c>
      <c r="F189" s="43">
        <v>200</v>
      </c>
      <c r="G189" s="43">
        <v>0.6</v>
      </c>
      <c r="H189" s="43"/>
      <c r="I189" s="43">
        <v>23.42</v>
      </c>
      <c r="J189" s="43">
        <v>92</v>
      </c>
      <c r="K189" s="44" t="s">
        <v>49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58</v>
      </c>
      <c r="F191" s="43">
        <v>30</v>
      </c>
      <c r="G191" s="43">
        <v>2.31</v>
      </c>
      <c r="H191" s="43">
        <v>0.42</v>
      </c>
      <c r="I191" s="43">
        <v>11.22</v>
      </c>
      <c r="J191" s="43">
        <v>58</v>
      </c>
      <c r="K191" s="44"/>
      <c r="L191" s="43"/>
    </row>
    <row r="192" spans="1:12" ht="15" x14ac:dyDescent="0.25">
      <c r="A192" s="23"/>
      <c r="B192" s="15"/>
      <c r="C192" s="11"/>
      <c r="D192" s="6" t="s">
        <v>38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7">SUM(G185:G193)</f>
        <v>30.66</v>
      </c>
      <c r="H194" s="19">
        <f t="shared" si="87"/>
        <v>30.78</v>
      </c>
      <c r="I194" s="19">
        <f t="shared" si="87"/>
        <v>103.10999999999999</v>
      </c>
      <c r="J194" s="19">
        <f t="shared" si="87"/>
        <v>810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89">G184+G194</f>
        <v>30.66</v>
      </c>
      <c r="H195" s="32">
        <f t="shared" ref="H195" si="90">H184+H194</f>
        <v>30.78</v>
      </c>
      <c r="I195" s="32">
        <f t="shared" ref="I195" si="91">I184+I194</f>
        <v>103.10999999999999</v>
      </c>
      <c r="J195" s="32">
        <f t="shared" ref="J195:L195" si="92">J184+J194</f>
        <v>810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28.242000000000001</v>
      </c>
      <c r="H196" s="34">
        <f t="shared" si="93"/>
        <v>30.125999999999998</v>
      </c>
      <c r="I196" s="34">
        <f t="shared" si="93"/>
        <v>106.02699999999997</v>
      </c>
      <c r="J196" s="34">
        <f t="shared" si="93"/>
        <v>805.4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dcterms:created xsi:type="dcterms:W3CDTF">2022-05-16T14:23:56Z</dcterms:created>
  <dcterms:modified xsi:type="dcterms:W3CDTF">2025-02-27T06:22:01Z</dcterms:modified>
</cp:coreProperties>
</file>