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8148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G18" i="1" l="1"/>
  <c r="H18" i="1"/>
  <c r="I18" i="1"/>
  <c r="J18" i="1"/>
  <c r="F16" i="1"/>
  <c r="H16" i="1"/>
  <c r="I16" i="1"/>
  <c r="J16" i="1"/>
  <c r="D16" i="1"/>
  <c r="F15" i="1"/>
  <c r="H15" i="1"/>
  <c r="I15" i="1"/>
  <c r="J15" i="1"/>
  <c r="D15" i="1"/>
  <c r="H14" i="1"/>
  <c r="I14" i="1"/>
  <c r="J14" i="1"/>
  <c r="D14" i="1"/>
  <c r="F13" i="1"/>
  <c r="H13" i="1"/>
  <c r="I13" i="1"/>
  <c r="J13" i="1"/>
  <c r="D13" i="1"/>
  <c r="E20" i="1" l="1"/>
  <c r="H20" i="1" l="1"/>
  <c r="J20" i="1"/>
  <c r="I20" i="1"/>
  <c r="G20" i="1"/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<sst xmlns="http://schemas.openxmlformats.org/spreadsheetml/2006/main" count="36" uniqueCount="36">
  <si>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</si>
  <si>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</si>
  <si>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</si>
  <si>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</si>
  <si>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</si>
  <si>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</si>
  <si>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</si>
  <si>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</si>
  <si>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</si>
  <si>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</si>
  <si>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</si>
  <si>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</si>
  <si>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</si>
  <si>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</si>
  <si>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</si>
  <si>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</si>
  <si>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</si>
  <si>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</si>
  <si>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</si>
  <si>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</si>
  <si>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</si>
  <si>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</si>
  <si>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</si>
  <si>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</si>
  <si>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</si>
  <si>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</si>
  <si>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</si>
  <si>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</si>
  <si>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</si>
  <si>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</si>
  <si>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Хлеб ржано-пшеничный</t>
  </si>
  <si>
    <t>Хлеб пшеничный</t>
  </si>
  <si>
    <t>М110</t>
  </si>
  <si>
    <t>М451</t>
  </si>
  <si>
    <t>У097</t>
  </si>
  <si>
    <t>У153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</si>
</sst>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1" fontId="2" fillId="0" borderId="1" xfId="0" applyNumberFormat="1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4;&#1077;&#1085;&#1102;%20&#1089;&#1072;&#1081;&#1090;%20&#1074;&#1077;&#1089;&#1085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4">
          <cell r="E34" t="str">
            <v>Борщ с капустой и картофелем</v>
          </cell>
          <cell r="G34">
            <v>1.9</v>
          </cell>
          <cell r="H34">
            <v>6.15</v>
          </cell>
          <cell r="I34">
            <v>10.72</v>
          </cell>
          <cell r="L34">
            <v>11.75</v>
          </cell>
        </row>
        <row r="35">
          <cell r="E35" t="str">
            <v>Котлеты рубленые из бройлеров-цыплят</v>
          </cell>
          <cell r="G35">
            <v>14.49</v>
          </cell>
          <cell r="H35">
            <v>13.59</v>
          </cell>
          <cell r="I35">
            <v>13.59</v>
          </cell>
        </row>
        <row r="36">
          <cell r="E36" t="str">
            <v>Макаронные изделия отварные</v>
          </cell>
          <cell r="G36">
            <v>5.25</v>
          </cell>
          <cell r="H36">
            <v>6.15</v>
          </cell>
          <cell r="I36">
            <v>35.25</v>
          </cell>
          <cell r="L36">
            <v>5.82</v>
          </cell>
        </row>
        <row r="37">
          <cell r="E37" t="str">
            <v>Компот из смеси сухофруктов</v>
          </cell>
          <cell r="G37">
            <v>0.6</v>
          </cell>
          <cell r="I37">
            <v>23.42</v>
          </cell>
          <cell r="L37">
            <v>4.29</v>
          </cell>
        </row>
        <row r="39">
          <cell r="H39">
            <v>0.42</v>
          </cell>
          <cell r="I39">
            <v>11.22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Normal="80" workbookViewId="0">
      <selection activeCell="K6" sqref="K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18"/>
      <c r="I1" t="s">
        <v>1</v>
      </c>
      <c r="J1" s="17">
        <v>45776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3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3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3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" thickBot="1" x14ac:dyDescent="0.35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3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3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" thickBot="1" x14ac:dyDescent="0.35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x14ac:dyDescent="0.3">
      <c r="A12" s="5" t="s">
        <v>14</v>
      </c>
      <c r="B12" s="8" t="s">
        <v>15</v>
      </c>
      <c r="C12" s="33"/>
      <c r="D12" s="31"/>
      <c r="E12" s="32"/>
      <c r="F12" s="32"/>
      <c r="G12" s="32"/>
      <c r="H12" s="32"/>
      <c r="I12" s="32"/>
      <c r="J12" s="32"/>
    </row>
    <row r="13" spans="1:10" x14ac:dyDescent="0.3">
      <c r="A13" s="5"/>
      <c r="B13" s="1" t="s">
        <v>16</v>
      </c>
      <c r="C13" s="33" t="s">
        <v>32</v>
      </c>
      <c r="D13" s="31" t="str">
        <f>[1]Лист1!$E$34</f>
        <v>Борщ с капустой и картофелем</v>
      </c>
      <c r="E13" s="32">
        <v>210</v>
      </c>
      <c r="F13" s="32">
        <f>[1]Лист1!$L$34</f>
        <v>11.75</v>
      </c>
      <c r="G13" s="32">
        <v>106</v>
      </c>
      <c r="H13" s="32">
        <f>[1]Лист1!G34</f>
        <v>1.9</v>
      </c>
      <c r="I13" s="32">
        <f>[1]Лист1!H34</f>
        <v>6.15</v>
      </c>
      <c r="J13" s="32">
        <f>[1]Лист1!I34</f>
        <v>10.72</v>
      </c>
    </row>
    <row r="14" spans="1:10" x14ac:dyDescent="0.3">
      <c r="A14" s="5"/>
      <c r="B14" s="1" t="s">
        <v>17</v>
      </c>
      <c r="C14" s="33" t="s">
        <v>33</v>
      </c>
      <c r="D14" s="31" t="str">
        <f>[1]Лист1!$E$35</f>
        <v>Котлеты рубленые из бройлеров-цыплят</v>
      </c>
      <c r="E14" s="32">
        <v>220</v>
      </c>
      <c r="F14" s="32">
        <v>46.91</v>
      </c>
      <c r="G14" s="32">
        <v>236</v>
      </c>
      <c r="H14" s="32">
        <f>[1]Лист1!G35</f>
        <v>14.49</v>
      </c>
      <c r="I14" s="32">
        <f>[1]Лист1!H35</f>
        <v>13.59</v>
      </c>
      <c r="J14" s="32">
        <f>[1]Лист1!I35</f>
        <v>13.59</v>
      </c>
    </row>
    <row r="15" spans="1:10" x14ac:dyDescent="0.3">
      <c r="A15" s="5"/>
      <c r="B15" s="1" t="s">
        <v>18</v>
      </c>
      <c r="C15" s="33" t="s">
        <v>34</v>
      </c>
      <c r="D15" s="31" t="str">
        <f>[1]Лист1!$E$36</f>
        <v>Макаронные изделия отварные</v>
      </c>
      <c r="E15" s="32">
        <v>150</v>
      </c>
      <c r="F15" s="32">
        <f>[1]Лист1!$L$36</f>
        <v>5.82</v>
      </c>
      <c r="G15" s="32">
        <v>221</v>
      </c>
      <c r="H15" s="32">
        <f>[1]Лист1!G36</f>
        <v>5.25</v>
      </c>
      <c r="I15" s="32">
        <f>[1]Лист1!H36</f>
        <v>6.15</v>
      </c>
      <c r="J15" s="32">
        <f>[1]Лист1!I36</f>
        <v>35.25</v>
      </c>
    </row>
    <row r="16" spans="1:10" x14ac:dyDescent="0.3">
      <c r="A16" s="5"/>
      <c r="B16" s="1" t="s">
        <v>19</v>
      </c>
      <c r="C16" s="33" t="s">
        <v>35</v>
      </c>
      <c r="D16" s="31" t="str">
        <f>[1]Лист1!$E$37</f>
        <v>Компот из смеси сухофруктов</v>
      </c>
      <c r="E16" s="32">
        <v>200</v>
      </c>
      <c r="F16" s="32">
        <f>[1]Лист1!$L$37</f>
        <v>4.29</v>
      </c>
      <c r="G16" s="32">
        <v>92</v>
      </c>
      <c r="H16" s="32">
        <f>[1]Лист1!G37</f>
        <v>0.6</v>
      </c>
      <c r="I16" s="32">
        <f>[1]Лист1!H37</f>
        <v>0</v>
      </c>
      <c r="J16" s="32">
        <f>[1]Лист1!I37</f>
        <v>23.42</v>
      </c>
    </row>
    <row r="17" spans="1:10" x14ac:dyDescent="0.3">
      <c r="A17" s="5"/>
      <c r="B17" s="1" t="s">
        <v>24</v>
      </c>
      <c r="C17" s="33"/>
      <c r="D17" s="31" t="s">
        <v>31</v>
      </c>
      <c r="E17" s="32"/>
      <c r="F17" s="32"/>
      <c r="G17" s="32"/>
      <c r="H17" s="32"/>
      <c r="I17" s="32"/>
      <c r="J17" s="32"/>
    </row>
    <row r="18" spans="1:10" x14ac:dyDescent="0.3">
      <c r="A18" s="5"/>
      <c r="B18" s="1" t="s">
        <v>21</v>
      </c>
      <c r="C18" s="33"/>
      <c r="D18" s="31" t="s">
        <v>30</v>
      </c>
      <c r="E18" s="32">
        <v>30</v>
      </c>
      <c r="F18" s="32">
        <v>2.2400000000000002</v>
      </c>
      <c r="G18" s="32">
        <f>[1]Лист1!H39</f>
        <v>0.42</v>
      </c>
      <c r="H18" s="32">
        <f>[1]Лист1!I39</f>
        <v>11.22</v>
      </c>
      <c r="I18" s="32">
        <f>[1]Лист1!H39</f>
        <v>0.42</v>
      </c>
      <c r="J18" s="32">
        <f>[1]Лист1!I39</f>
        <v>11.22</v>
      </c>
    </row>
    <row r="19" spans="1:10" x14ac:dyDescent="0.3">
      <c r="A19" s="5"/>
      <c r="B19" s="20" t="s">
        <v>29</v>
      </c>
      <c r="C19" s="33"/>
      <c r="D19" s="31"/>
      <c r="E19" s="32"/>
      <c r="F19" s="32"/>
      <c r="G19" s="32"/>
      <c r="H19" s="32"/>
      <c r="I19" s="32"/>
      <c r="J19" s="32"/>
    </row>
    <row r="20" spans="1:10" ht="15" thickBot="1" x14ac:dyDescent="0.35">
      <c r="A20" s="6"/>
      <c r="B20" s="7" t="s">
        <v>28</v>
      </c>
      <c r="C20" s="7"/>
      <c r="D20" s="30"/>
      <c r="E20" s="34">
        <f>SUM(E11:E19)</f>
        <v>810</v>
      </c>
      <c r="F20" s="29">
        <f>SUM(F11:F19)</f>
        <v>71.009999999999991</v>
      </c>
      <c r="G20" s="29">
        <f>SUM(G11:G19)</f>
        <v>655.42</v>
      </c>
      <c r="H20" s="29">
        <f t="shared" ref="H20" si="0">SUM(H11:H19)</f>
        <v>33.46</v>
      </c>
      <c r="I20" s="29">
        <f>SUM(I11:I19)</f>
        <v>26.310000000000002</v>
      </c>
      <c r="J20" s="29">
        <f>SUM(J11:J19)</f>
        <v>94.2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25---108</cp:lastModifiedBy>
  <cp:lastPrinted>2021-05-18T10:32:40Z</cp:lastPrinted>
  <dcterms:created xsi:type="dcterms:W3CDTF">2015-06-05T18:19:34Z</dcterms:created>
  <dcterms:modified xsi:type="dcterms:W3CDTF">2025-04-29T12:05:14Z</dcterms:modified>
</cp:coreProperties>
</file>