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8" i="1" l="1"/>
  <c r="H18" i="1"/>
  <c r="I18" i="1"/>
  <c r="J18" i="1"/>
  <c r="H17" i="1"/>
  <c r="I17" i="1"/>
  <c r="J17" i="1"/>
  <c r="H16" i="1"/>
  <c r="I16" i="1"/>
  <c r="J16" i="1"/>
  <c r="D16" i="1"/>
  <c r="F14" i="1"/>
  <c r="H14" i="1"/>
  <c r="I14" i="1"/>
  <c r="J14" i="1"/>
  <c r="D14" i="1"/>
  <c r="F13" i="1"/>
  <c r="H13" i="1"/>
  <c r="I13" i="1"/>
  <c r="J13" i="1"/>
  <c r="D13" i="1"/>
  <c r="F12" i="1"/>
  <c r="H12" i="1"/>
  <c r="I12" i="1"/>
  <c r="J12" i="1"/>
  <c r="D12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<sst xmlns="http://schemas.openxmlformats.org/spreadsheetml/2006/main" count="36" uniqueCount="36">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</sst>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%20&#1074;&#1077;&#1089;&#1085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E14" t="str">
            <v>Салат из свежих помидоров</v>
          </cell>
          <cell r="G14">
            <v>0.66</v>
          </cell>
          <cell r="H14">
            <v>3</v>
          </cell>
          <cell r="I14">
            <v>2.82</v>
          </cell>
          <cell r="L14">
            <v>12.84</v>
          </cell>
        </row>
        <row r="15">
          <cell r="E15" t="str">
            <v>Рассольник ленинградский</v>
          </cell>
          <cell r="G15">
            <v>2.7</v>
          </cell>
          <cell r="H15">
            <v>5.6</v>
          </cell>
          <cell r="I15">
            <v>16.38</v>
          </cell>
          <cell r="L15">
            <v>14.8</v>
          </cell>
        </row>
        <row r="16">
          <cell r="E16" t="str">
            <v>Плов из птицы или кролика ( бройлер-цыплеок)</v>
          </cell>
          <cell r="G16">
            <v>17.82</v>
          </cell>
          <cell r="H16">
            <v>17.38</v>
          </cell>
          <cell r="I16">
            <v>39.82</v>
          </cell>
          <cell r="L16">
            <v>54.28</v>
          </cell>
        </row>
        <row r="18">
          <cell r="E18" t="str">
            <v>Сок фруктовый</v>
          </cell>
          <cell r="G18">
            <v>1</v>
          </cell>
          <cell r="H18">
            <v>0.2</v>
          </cell>
          <cell r="I18">
            <v>20.2</v>
          </cell>
        </row>
        <row r="19">
          <cell r="G19">
            <v>2.5499999999999998</v>
          </cell>
          <cell r="H19">
            <v>0.48</v>
          </cell>
          <cell r="I19">
            <v>11.1</v>
          </cell>
        </row>
        <row r="20">
          <cell r="G20">
            <v>2.31</v>
          </cell>
          <cell r="H20">
            <v>0.42</v>
          </cell>
          <cell r="I20">
            <v>11.22</v>
          </cell>
          <cell r="L20">
            <v>2.14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 t="str">
        <f>[1]Лист1!$E$14</f>
        <v>Салат из свежих помидоров</v>
      </c>
      <c r="E12" s="32">
        <v>60</v>
      </c>
      <c r="F12" s="32">
        <f>[1]Лист1!$L$14</f>
        <v>12.84</v>
      </c>
      <c r="G12" s="32">
        <v>38</v>
      </c>
      <c r="H12" s="32">
        <f>[1]Лист1!G14</f>
        <v>0.66</v>
      </c>
      <c r="I12" s="32">
        <f>[1]Лист1!H14</f>
        <v>3</v>
      </c>
      <c r="J12" s="32">
        <f>[1]Лист1!I14</f>
        <v>2.82</v>
      </c>
    </row>
    <row r="13" spans="1:10" x14ac:dyDescent="0.3">
      <c r="A13" s="5"/>
      <c r="B13" s="1" t="s">
        <v>16</v>
      </c>
      <c r="C13" s="33" t="s">
        <v>32</v>
      </c>
      <c r="D13" s="31" t="str">
        <f>[1]Лист1!$E$15</f>
        <v>Рассольник ленинградский</v>
      </c>
      <c r="E13" s="32">
        <v>210</v>
      </c>
      <c r="F13" s="32">
        <f>[1]Лист1!$L$15</f>
        <v>14.8</v>
      </c>
      <c r="G13" s="32">
        <v>129</v>
      </c>
      <c r="H13" s="32">
        <f>[1]Лист1!G15</f>
        <v>2.7</v>
      </c>
      <c r="I13" s="32">
        <f>[1]Лист1!H15</f>
        <v>5.6</v>
      </c>
      <c r="J13" s="32">
        <f>[1]Лист1!I15</f>
        <v>16.38</v>
      </c>
    </row>
    <row r="14" spans="1:10" ht="26.4" x14ac:dyDescent="0.3">
      <c r="A14" s="5"/>
      <c r="B14" s="1" t="s">
        <v>17</v>
      </c>
      <c r="C14" s="33" t="s">
        <v>33</v>
      </c>
      <c r="D14" s="31" t="str">
        <f>[1]Лист1!$E$16</f>
        <v>Плов из птицы или кролика ( бройлер-цыплеок)</v>
      </c>
      <c r="E14" s="32">
        <v>220</v>
      </c>
      <c r="F14" s="32">
        <f>[1]Лист1!$L$16</f>
        <v>54.28</v>
      </c>
      <c r="G14" s="32">
        <v>394</v>
      </c>
      <c r="H14" s="32">
        <f>[1]Лист1!G16</f>
        <v>17.82</v>
      </c>
      <c r="I14" s="32">
        <f>[1]Лист1!H16</f>
        <v>17.38</v>
      </c>
      <c r="J14" s="32">
        <f>[1]Лист1!I16</f>
        <v>39.82</v>
      </c>
    </row>
    <row r="15" spans="1:10" x14ac:dyDescent="0.3">
      <c r="A15" s="5"/>
      <c r="B15" s="1" t="s">
        <v>18</v>
      </c>
      <c r="C15" s="33" t="s">
        <v>34</v>
      </c>
      <c r="D15" s="31"/>
      <c r="E15" s="32"/>
      <c r="F15" s="32"/>
      <c r="G15" s="32"/>
      <c r="H15" s="32"/>
      <c r="I15" s="32"/>
      <c r="J15" s="32"/>
    </row>
    <row r="16" spans="1:10" x14ac:dyDescent="0.3">
      <c r="A16" s="5"/>
      <c r="B16" s="1" t="s">
        <v>19</v>
      </c>
      <c r="C16" s="33" t="s">
        <v>35</v>
      </c>
      <c r="D16" s="31" t="str">
        <f>[1]Лист1!$E$18</f>
        <v>Сок фруктовый</v>
      </c>
      <c r="E16" s="32">
        <v>200</v>
      </c>
      <c r="F16" s="32">
        <v>11</v>
      </c>
      <c r="G16" s="32">
        <v>92</v>
      </c>
      <c r="H16" s="32">
        <f>[1]Лист1!G18</f>
        <v>1</v>
      </c>
      <c r="I16" s="32">
        <f>[1]Лист1!H18</f>
        <v>0.2</v>
      </c>
      <c r="J16" s="32">
        <f>[1]Лист1!I18</f>
        <v>20.2</v>
      </c>
    </row>
    <row r="17" spans="1:10" x14ac:dyDescent="0.3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[2]Лист1!$J$57</f>
        <v>59</v>
      </c>
      <c r="H17" s="32">
        <f>[1]Лист1!G19</f>
        <v>2.5499999999999998</v>
      </c>
      <c r="I17" s="32">
        <f>[1]Лист1!H19</f>
        <v>0.48</v>
      </c>
      <c r="J17" s="32">
        <f>[1]Лист1!I19</f>
        <v>11.1</v>
      </c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f>[1]Лист1!$L$20</f>
        <v>2.14</v>
      </c>
      <c r="G18" s="32">
        <v>58</v>
      </c>
      <c r="H18" s="32">
        <f>[1]Лист1!G20</f>
        <v>2.31</v>
      </c>
      <c r="I18" s="32">
        <f>[1]Лист1!H20</f>
        <v>0.42</v>
      </c>
      <c r="J18" s="32">
        <f>[1]Лист1!I20</f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34">
        <f>SUM(E11:E19)</f>
        <v>750</v>
      </c>
      <c r="F20" s="29">
        <f>SUM(F11:F19)</f>
        <v>95.06</v>
      </c>
      <c r="G20" s="29">
        <f>SUM(G11:G19)</f>
        <v>770</v>
      </c>
      <c r="H20" s="29">
        <f t="shared" ref="H20" si="0">SUM(H11:H19)</f>
        <v>27.04</v>
      </c>
      <c r="I20" s="29">
        <f>SUM(I11:I19)</f>
        <v>27.08</v>
      </c>
      <c r="J20" s="29">
        <f>SUM(J11:J19)</f>
        <v>101.53999999999999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2025-04-28T07:39:25Z</dcterms:modified>
</cp:coreProperties>
</file>