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120" windowWidth="20730" windowHeight="8025"/>
  </bookViews>
  <sheets>
    <sheet name="1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F18" i="1" l="1"/>
  <c r="F16" i="1"/>
  <c r="H16" i="1"/>
  <c r="I16" i="1"/>
  <c r="J16" i="1"/>
  <c r="D16" i="1"/>
  <c r="H15" i="1"/>
  <c r="I15" i="1"/>
  <c r="J15" i="1"/>
  <c r="D15" i="1"/>
  <c r="H14" i="1"/>
  <c r="I14" i="1"/>
  <c r="J14" i="1"/>
  <c r="D14" i="1"/>
  <c r="H13" i="1"/>
  <c r="I13" i="1"/>
  <c r="J13" i="1"/>
  <c r="D13" i="1"/>
  <c r="H18" i="1" l="1"/>
  <c r="I18" i="1"/>
  <c r="J18" i="1"/>
  <c r="H17" i="1"/>
  <c r="I17" i="1"/>
  <c r="J17" i="1"/>
  <c r="G17" i="1" l="1"/>
  <c r="E20" i="1" l="1"/>
  <c r="H20" i="1" l="1"/>
  <c r="J20" i="1"/>
  <c r="I20" i="1"/>
  <c r="G20" i="1"/>
  <c r="F20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<sst xmlns="http://schemas.openxmlformats.org/spreadsheetml/2006/main" count="36" uniqueCount="36">
  <si>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</si>
  <si>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</si>
  <si>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</si>
  <si>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</si>
  <si>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</si>
  <si>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</si>
  <si>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</si>
  <si>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</si>
  <si>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</si>
  <si>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</si>
  <si>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</si>
  <si>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</si>
  <si>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</si>
  <si>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</si>
  <si>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</si>
  <si>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</si>
  <si>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</si>
  <si>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</si>
  <si>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</si>
  <si>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</si>
  <si>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</si>
  <si>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</si>
  <si>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</si>
  <si>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</si>
  <si>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</si>
  <si>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</si>
  <si>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</si>
  <si>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МБОУ"Ярская СОШ№1"</t>
  </si>
  <si>
    <t>итого</t>
  </si>
  <si>
    <t>соус</t>
  </si>
  <si>
    <t>Хлеб ржано-пшеничный</t>
  </si>
  <si>
    <t>Хлеб пшеничный</t>
  </si>
  <si>
    <t>М110</t>
  </si>
  <si>
    <t>М451</t>
  </si>
  <si>
    <t>У097</t>
  </si>
  <si>
    <t>У153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</si>
</sst>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1" fontId="2" fillId="0" borderId="1" xfId="0" applyNumberFormat="1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84;&#1077;&#1085;&#1102;%20&#1089;&#1072;&#1081;&#1090;%20&#1074;&#1077;&#1089;&#1085;&#107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57">
          <cell r="J57">
            <v>59</v>
          </cell>
        </row>
        <row r="171">
          <cell r="G171">
            <v>2.5499999999999998</v>
          </cell>
          <cell r="H171">
            <v>0.48</v>
          </cell>
          <cell r="I171">
            <v>11.1</v>
          </cell>
        </row>
        <row r="172">
          <cell r="G172">
            <v>2.31</v>
          </cell>
          <cell r="H172">
            <v>0.42</v>
          </cell>
          <cell r="I172">
            <v>11.22</v>
          </cell>
        </row>
        <row r="186">
          <cell r="E186" t="str">
            <v>Суп картофельный с бобовыми</v>
          </cell>
          <cell r="G186">
            <v>4.95</v>
          </cell>
          <cell r="H186">
            <v>4.46</v>
          </cell>
          <cell r="I186">
            <v>17.77</v>
          </cell>
        </row>
        <row r="187">
          <cell r="E187" t="str">
            <v>Биточек из говядины</v>
          </cell>
          <cell r="G187">
            <v>16.440000000000001</v>
          </cell>
          <cell r="H187">
            <v>15.72</v>
          </cell>
          <cell r="I187">
            <v>14.88</v>
          </cell>
        </row>
        <row r="188">
          <cell r="E188" t="str">
            <v>Картофельное пюре</v>
          </cell>
          <cell r="G188">
            <v>3.15</v>
          </cell>
          <cell r="H188">
            <v>6.7</v>
          </cell>
          <cell r="I188">
            <v>21.9</v>
          </cell>
        </row>
        <row r="189">
          <cell r="E189" t="str">
            <v>Компто из смеси сухофруктов</v>
          </cell>
          <cell r="G189">
            <v>0.6</v>
          </cell>
          <cell r="I189">
            <v>23.42</v>
          </cell>
          <cell r="L189">
            <v>4.2300000000000004</v>
          </cell>
        </row>
        <row r="191">
          <cell r="L191">
            <v>2.35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Layout" zoomScaleNormal="80" workbookViewId="0">
      <selection activeCell="F18" sqref="F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27</v>
      </c>
      <c r="C1" s="36"/>
      <c r="D1" s="37"/>
      <c r="E1" t="s">
        <v>22</v>
      </c>
      <c r="F1" s="18"/>
      <c r="I1" t="s">
        <v>1</v>
      </c>
      <c r="J1" s="17">
        <v>45772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23"/>
      <c r="D4" s="24"/>
      <c r="E4" s="25"/>
      <c r="F4" s="26"/>
      <c r="G4" s="25"/>
      <c r="H4" s="25"/>
      <c r="I4" s="25"/>
      <c r="J4" s="27"/>
    </row>
    <row r="5" spans="1:10" x14ac:dyDescent="0.25">
      <c r="A5" s="5"/>
      <c r="B5" s="1" t="s">
        <v>12</v>
      </c>
      <c r="C5" s="2"/>
      <c r="D5" s="21"/>
      <c r="E5" s="13"/>
      <c r="F5" s="19"/>
      <c r="G5" s="13"/>
      <c r="H5" s="13"/>
      <c r="I5" s="13"/>
      <c r="J5" s="14"/>
    </row>
    <row r="6" spans="1:10" x14ac:dyDescent="0.25">
      <c r="A6" s="5"/>
      <c r="B6" s="1" t="s">
        <v>23</v>
      </c>
      <c r="C6" s="2"/>
      <c r="D6" s="21"/>
      <c r="E6" s="13"/>
      <c r="F6" s="19"/>
      <c r="G6" s="13"/>
      <c r="H6" s="13"/>
      <c r="I6" s="13"/>
      <c r="J6" s="14"/>
    </row>
    <row r="7" spans="1:10" x14ac:dyDescent="0.25">
      <c r="A7" s="5"/>
      <c r="B7" s="2"/>
      <c r="C7" s="2"/>
      <c r="D7" s="21"/>
      <c r="E7" s="13"/>
      <c r="F7" s="19"/>
      <c r="G7" s="13"/>
      <c r="H7" s="13"/>
      <c r="I7" s="13"/>
      <c r="J7" s="14"/>
    </row>
    <row r="8" spans="1:10" ht="15.75" thickBot="1" x14ac:dyDescent="0.3">
      <c r="A8" s="6"/>
      <c r="B8" s="7"/>
      <c r="C8" s="7"/>
      <c r="D8" s="22"/>
      <c r="E8" s="15"/>
      <c r="F8" s="28"/>
      <c r="G8" s="15"/>
      <c r="H8" s="15"/>
      <c r="I8" s="15"/>
      <c r="J8" s="16"/>
    </row>
    <row r="9" spans="1:10" x14ac:dyDescent="0.25">
      <c r="A9" s="3" t="s">
        <v>13</v>
      </c>
      <c r="B9" s="9" t="s">
        <v>20</v>
      </c>
      <c r="C9" s="23"/>
      <c r="D9" s="24"/>
      <c r="E9" s="25"/>
      <c r="F9" s="26"/>
      <c r="G9" s="25"/>
      <c r="H9" s="25"/>
      <c r="I9" s="25"/>
      <c r="J9" s="27"/>
    </row>
    <row r="10" spans="1:10" x14ac:dyDescent="0.25">
      <c r="A10" s="5"/>
      <c r="B10" s="2"/>
      <c r="C10" s="2"/>
      <c r="D10" s="21"/>
      <c r="E10" s="13"/>
      <c r="F10" s="19"/>
      <c r="G10" s="13"/>
      <c r="H10" s="13"/>
      <c r="I10" s="13"/>
      <c r="J10" s="14"/>
    </row>
    <row r="11" spans="1:10" ht="15.75" thickBot="1" x14ac:dyDescent="0.3">
      <c r="A11" s="6"/>
      <c r="B11" s="7"/>
      <c r="C11" s="7"/>
      <c r="D11" s="22"/>
      <c r="E11" s="15"/>
      <c r="F11" s="28"/>
      <c r="G11" s="15"/>
      <c r="H11" s="15"/>
      <c r="I11" s="15"/>
      <c r="J11" s="16"/>
    </row>
    <row r="12" spans="1:10" x14ac:dyDescent="0.25">
      <c r="A12" s="5" t="s">
        <v>14</v>
      </c>
      <c r="B12" s="8" t="s">
        <v>15</v>
      </c>
      <c r="C12" s="33"/>
      <c r="D12" s="31"/>
      <c r="E12" s="32"/>
      <c r="F12" s="32"/>
      <c r="G12" s="32"/>
      <c r="H12" s="32"/>
      <c r="I12" s="32"/>
      <c r="J12" s="32"/>
    </row>
    <row r="13" spans="1:10" x14ac:dyDescent="0.25">
      <c r="A13" s="5"/>
      <c r="B13" s="1" t="s">
        <v>16</v>
      </c>
      <c r="C13" s="33" t="s">
        <v>32</v>
      </c>
      <c r="D13" s="31" t="str">
        <f>[1]Лист1!$E$186</f>
        <v>Суп картофельный с бобовыми</v>
      </c>
      <c r="E13" s="32">
        <v>200</v>
      </c>
      <c r="F13" s="32">
        <v>9.36</v>
      </c>
      <c r="G13" s="32">
        <v>133</v>
      </c>
      <c r="H13" s="32">
        <f>[1]Лист1!G186</f>
        <v>4.95</v>
      </c>
      <c r="I13" s="32">
        <f>[1]Лист1!H186</f>
        <v>4.46</v>
      </c>
      <c r="J13" s="32">
        <f>[1]Лист1!I186</f>
        <v>17.77</v>
      </c>
    </row>
    <row r="14" spans="1:10" x14ac:dyDescent="0.25">
      <c r="A14" s="5"/>
      <c r="B14" s="1" t="s">
        <v>17</v>
      </c>
      <c r="C14" s="33" t="s">
        <v>33</v>
      </c>
      <c r="D14" s="31" t="str">
        <f>[1]Лист1!$E$187</f>
        <v>Биточек из говядины</v>
      </c>
      <c r="E14" s="32">
        <v>90</v>
      </c>
      <c r="F14" s="32">
        <v>60.89</v>
      </c>
      <c r="G14" s="32">
        <v>226</v>
      </c>
      <c r="H14" s="32">
        <f>[1]Лист1!G187</f>
        <v>16.440000000000001</v>
      </c>
      <c r="I14" s="32">
        <f>[1]Лист1!H187</f>
        <v>15.72</v>
      </c>
      <c r="J14" s="32">
        <f>[1]Лист1!I187</f>
        <v>14.88</v>
      </c>
    </row>
    <row r="15" spans="1:10" x14ac:dyDescent="0.25">
      <c r="A15" s="5"/>
      <c r="B15" s="1" t="s">
        <v>18</v>
      </c>
      <c r="C15" s="33" t="s">
        <v>34</v>
      </c>
      <c r="D15" s="31" t="str">
        <f>[1]Лист1!$E$188</f>
        <v>Картофельное пюре</v>
      </c>
      <c r="E15" s="32">
        <v>150</v>
      </c>
      <c r="F15" s="32">
        <v>18.43</v>
      </c>
      <c r="G15" s="32">
        <v>164</v>
      </c>
      <c r="H15" s="32">
        <f>[1]Лист1!G188</f>
        <v>3.15</v>
      </c>
      <c r="I15" s="32">
        <f>[1]Лист1!H188</f>
        <v>6.7</v>
      </c>
      <c r="J15" s="32">
        <f>[1]Лист1!I188</f>
        <v>21.9</v>
      </c>
    </row>
    <row r="16" spans="1:10" x14ac:dyDescent="0.25">
      <c r="A16" s="5"/>
      <c r="B16" s="1" t="s">
        <v>19</v>
      </c>
      <c r="C16" s="33" t="s">
        <v>35</v>
      </c>
      <c r="D16" s="31" t="str">
        <f>[1]Лист1!$E$189</f>
        <v>Компто из смеси сухофруктов</v>
      </c>
      <c r="E16" s="32">
        <v>200</v>
      </c>
      <c r="F16" s="32">
        <f>[1]Лист1!$L$189</f>
        <v>4.2300000000000004</v>
      </c>
      <c r="G16" s="32">
        <v>92</v>
      </c>
      <c r="H16" s="32">
        <f>[1]Лист1!G189</f>
        <v>0.6</v>
      </c>
      <c r="I16" s="32">
        <f>[1]Лист1!H189</f>
        <v>0</v>
      </c>
      <c r="J16" s="32">
        <f>[1]Лист1!I189</f>
        <v>23.42</v>
      </c>
    </row>
    <row r="17" spans="1:10" x14ac:dyDescent="0.25">
      <c r="A17" s="5"/>
      <c r="B17" s="1" t="s">
        <v>24</v>
      </c>
      <c r="C17" s="33"/>
      <c r="D17" s="31" t="s">
        <v>31</v>
      </c>
      <c r="E17" s="32">
        <v>30</v>
      </c>
      <c r="F17" s="32"/>
      <c r="G17" s="32">
        <f>[1]Лист1!$J$57</f>
        <v>59</v>
      </c>
      <c r="H17" s="32">
        <f>[1]Лист1!G171</f>
        <v>2.5499999999999998</v>
      </c>
      <c r="I17" s="32">
        <f>[1]Лист1!H171</f>
        <v>0.48</v>
      </c>
      <c r="J17" s="32">
        <f>[1]Лист1!I171</f>
        <v>11.1</v>
      </c>
    </row>
    <row r="18" spans="1:10" x14ac:dyDescent="0.25">
      <c r="A18" s="5"/>
      <c r="B18" s="1" t="s">
        <v>21</v>
      </c>
      <c r="C18" s="33"/>
      <c r="D18" s="31" t="s">
        <v>30</v>
      </c>
      <c r="E18" s="32">
        <v>30</v>
      </c>
      <c r="F18" s="32">
        <f>[1]Лист1!$L$191</f>
        <v>2.35</v>
      </c>
      <c r="G18" s="32">
        <v>58</v>
      </c>
      <c r="H18" s="32">
        <f>[1]Лист1!G172</f>
        <v>2.31</v>
      </c>
      <c r="I18" s="32">
        <f>[1]Лист1!H172</f>
        <v>0.42</v>
      </c>
      <c r="J18" s="32">
        <f>[1]Лист1!I172</f>
        <v>11.22</v>
      </c>
    </row>
    <row r="19" spans="1:10" x14ac:dyDescent="0.25">
      <c r="A19" s="5"/>
      <c r="B19" s="20" t="s">
        <v>29</v>
      </c>
      <c r="C19" s="33"/>
      <c r="D19" s="31"/>
      <c r="E19" s="32"/>
      <c r="F19" s="32"/>
      <c r="G19" s="32"/>
      <c r="H19" s="32"/>
      <c r="I19" s="32"/>
      <c r="J19" s="32"/>
    </row>
    <row r="20" spans="1:10" ht="15.75" thickBot="1" x14ac:dyDescent="0.3">
      <c r="A20" s="6"/>
      <c r="B20" s="7" t="s">
        <v>28</v>
      </c>
      <c r="C20" s="7"/>
      <c r="D20" s="30"/>
      <c r="E20" s="34">
        <f>SUM(E11:E19)</f>
        <v>700</v>
      </c>
      <c r="F20" s="29">
        <f>SUM(F11:F19)</f>
        <v>95.26</v>
      </c>
      <c r="G20" s="29">
        <f>SUM(G11:G19)</f>
        <v>732</v>
      </c>
      <c r="H20" s="29">
        <f t="shared" ref="H20" si="0">SUM(H11:H19)</f>
        <v>30</v>
      </c>
      <c r="I20" s="29">
        <f>SUM(I11:I19)</f>
        <v>27.78</v>
      </c>
      <c r="J20" s="29">
        <f>SUM(J11:J19)</f>
        <v>100.28999999999999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Tanka</cp:lastModifiedBy>
  <cp:lastPrinted>2021-05-18T10:32:40Z</cp:lastPrinted>
  <dcterms:created xsi:type="dcterms:W3CDTF">2015-06-05T18:19:34Z</dcterms:created>
  <dcterms:modified xsi:type="dcterms:W3CDTF">2025-04-24T15:01:04Z</dcterms:modified>
</cp:coreProperties>
</file>