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18" i="1" l="1"/>
  <c r="I18" i="1"/>
  <c r="J18" i="1"/>
  <c r="H17" i="1"/>
  <c r="I17" i="1"/>
  <c r="J17" i="1"/>
  <c r="H16" i="1"/>
  <c r="I16" i="1"/>
  <c r="J16" i="1"/>
  <c r="D16" i="1"/>
  <c r="F15" i="1"/>
  <c r="H15" i="1"/>
  <c r="I15" i="1"/>
  <c r="J15" i="1"/>
  <c r="D15" i="1"/>
  <c r="F14" i="1"/>
  <c r="H14" i="1"/>
  <c r="I14" i="1"/>
  <c r="J14" i="1"/>
  <c r="D14" i="1"/>
  <c r="F13" i="1"/>
  <c r="H13" i="1"/>
  <c r="I13" i="1"/>
  <c r="J13" i="1"/>
  <c r="D13" i="1"/>
  <c r="G12" i="1"/>
  <c r="H12" i="1"/>
  <c r="I12" i="1"/>
  <c r="J12" i="1"/>
  <c r="D12" i="1"/>
  <c r="G17" i="1" l="1"/>
  <c r="E20" i="1" l="1"/>
  <c r="H20" i="1" l="1"/>
  <c r="J20" i="1"/>
  <c r="I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<sst xmlns="http://schemas.openxmlformats.org/spreadsheetml/2006/main" count="36" uniqueCount="36">
  <si>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</si>
  <si>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</si>
  <si>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</si>
  <si>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</si>
  <si>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</si>
  <si>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</si>
  <si>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</si>
  <si>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</si>
  <si>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</si>
  <si>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</si>
  <si>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</si>
  <si>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</si>
  <si>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</si>
  <si>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</si>
  <si>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</si>
  <si>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</si>
  <si>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</si>
  <si>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</si>
  <si>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</si>
  <si>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</si>
  <si>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</si>
  <si>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</si>
  <si>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</si>
  <si>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</si>
  <si>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</si>
  <si>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</si>
  <si>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</si>
  <si>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</si>
  <si>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</si>
  <si>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</si>
  <si>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</si>
  <si>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</si>
  <si>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М110</t>
  </si>
  <si>
    <t>М451</t>
  </si>
  <si>
    <t>У097</t>
  </si>
  <si>
    <t>У153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</si>
</sst>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9;&#1072;&#1081;&#1090;%20&#1074;&#1077;&#1089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7">
          <cell r="J57">
            <v>59</v>
          </cell>
        </row>
        <row r="109">
          <cell r="E109" t="str">
            <v>Салат из свежих помидоров</v>
          </cell>
          <cell r="G109">
            <v>0.66</v>
          </cell>
          <cell r="H109">
            <v>3</v>
          </cell>
          <cell r="I109">
            <v>2.82</v>
          </cell>
          <cell r="J109">
            <v>38</v>
          </cell>
        </row>
        <row r="110">
          <cell r="E110" t="str">
            <v>Суп крестьянский скрупой</v>
          </cell>
          <cell r="G110">
            <v>2.38</v>
          </cell>
          <cell r="H110">
            <v>6.24</v>
          </cell>
          <cell r="I110">
            <v>11.74</v>
          </cell>
          <cell r="L110">
            <v>7.22</v>
          </cell>
        </row>
        <row r="111">
          <cell r="E111" t="str">
            <v>Котлеты рубленные из бройлеров-цыплят</v>
          </cell>
          <cell r="G111">
            <v>14.49</v>
          </cell>
          <cell r="H111">
            <v>13.59</v>
          </cell>
          <cell r="I111">
            <v>13.59</v>
          </cell>
          <cell r="L111">
            <v>50.33</v>
          </cell>
        </row>
        <row r="112">
          <cell r="E112" t="str">
            <v>Макаронные изделия отварные</v>
          </cell>
          <cell r="G112">
            <v>5.25</v>
          </cell>
          <cell r="H112">
            <v>6.15</v>
          </cell>
          <cell r="I112">
            <v>35.25</v>
          </cell>
          <cell r="L112">
            <v>5.84</v>
          </cell>
        </row>
        <row r="113">
          <cell r="E113" t="str">
            <v>Сок фруктовый</v>
          </cell>
          <cell r="G113">
            <v>1</v>
          </cell>
          <cell r="H113">
            <v>0.2</v>
          </cell>
          <cell r="I113">
            <v>20.2</v>
          </cell>
        </row>
        <row r="114">
          <cell r="G114">
            <v>2.5499999999999998</v>
          </cell>
          <cell r="H114">
            <v>0.48</v>
          </cell>
          <cell r="I114">
            <v>11.1</v>
          </cell>
        </row>
        <row r="115">
          <cell r="G115">
            <v>2.31</v>
          </cell>
          <cell r="H115">
            <v>0.42</v>
          </cell>
          <cell r="I115">
            <v>11.22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8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45768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3"/>
      <c r="D12" s="31" t="str">
        <f>[1]Лист1!$E$109</f>
        <v>Салат из свежих помидоров</v>
      </c>
      <c r="E12" s="32">
        <v>60</v>
      </c>
      <c r="F12" s="32">
        <v>12</v>
      </c>
      <c r="G12" s="32">
        <f>[1]Лист1!$J$109</f>
        <v>38</v>
      </c>
      <c r="H12" s="32">
        <f>[1]Лист1!G109</f>
        <v>0.66</v>
      </c>
      <c r="I12" s="32">
        <f>[1]Лист1!H109</f>
        <v>3</v>
      </c>
      <c r="J12" s="32">
        <f>[1]Лист1!I109</f>
        <v>2.82</v>
      </c>
    </row>
    <row r="13" spans="1:10" x14ac:dyDescent="0.25">
      <c r="A13" s="5"/>
      <c r="B13" s="1" t="s">
        <v>16</v>
      </c>
      <c r="C13" s="33" t="s">
        <v>32</v>
      </c>
      <c r="D13" s="31" t="str">
        <f>[1]Лист1!$E$110</f>
        <v>Суп крестьянский скрупой</v>
      </c>
      <c r="E13" s="32">
        <v>200</v>
      </c>
      <c r="F13" s="32">
        <f>[1]Лист1!$L$110</f>
        <v>7.22</v>
      </c>
      <c r="G13" s="32">
        <v>114</v>
      </c>
      <c r="H13" s="32">
        <f>[1]Лист1!G110</f>
        <v>2.38</v>
      </c>
      <c r="I13" s="32">
        <f>[1]Лист1!H110</f>
        <v>6.24</v>
      </c>
      <c r="J13" s="32">
        <f>[1]Лист1!I110</f>
        <v>11.74</v>
      </c>
    </row>
    <row r="14" spans="1:10" x14ac:dyDescent="0.25">
      <c r="A14" s="5"/>
      <c r="B14" s="1" t="s">
        <v>17</v>
      </c>
      <c r="C14" s="33" t="s">
        <v>33</v>
      </c>
      <c r="D14" s="31" t="str">
        <f>[1]Лист1!$E$111</f>
        <v>Котлеты рубленные из бройлеров-цыплят</v>
      </c>
      <c r="E14" s="32">
        <v>90</v>
      </c>
      <c r="F14" s="32">
        <f>[1]Лист1!$L$111</f>
        <v>50.33</v>
      </c>
      <c r="G14" s="32">
        <v>236</v>
      </c>
      <c r="H14" s="32">
        <f>[1]Лист1!G111</f>
        <v>14.49</v>
      </c>
      <c r="I14" s="32">
        <f>[1]Лист1!H111</f>
        <v>13.59</v>
      </c>
      <c r="J14" s="32">
        <f>[1]Лист1!I111</f>
        <v>13.59</v>
      </c>
    </row>
    <row r="15" spans="1:10" x14ac:dyDescent="0.25">
      <c r="A15" s="5"/>
      <c r="B15" s="1" t="s">
        <v>18</v>
      </c>
      <c r="C15" s="33" t="s">
        <v>34</v>
      </c>
      <c r="D15" s="31" t="str">
        <f>[1]Лист1!$E$112</f>
        <v>Макаронные изделия отварные</v>
      </c>
      <c r="E15" s="32">
        <v>150</v>
      </c>
      <c r="F15" s="32">
        <f>[1]Лист1!$L$112</f>
        <v>5.84</v>
      </c>
      <c r="G15" s="32">
        <v>221</v>
      </c>
      <c r="H15" s="32">
        <f>[1]Лист1!G112</f>
        <v>5.25</v>
      </c>
      <c r="I15" s="32">
        <f>[1]Лист1!H112</f>
        <v>6.15</v>
      </c>
      <c r="J15" s="32">
        <f>[1]Лист1!I112</f>
        <v>35.25</v>
      </c>
    </row>
    <row r="16" spans="1:10" x14ac:dyDescent="0.25">
      <c r="A16" s="5"/>
      <c r="B16" s="1" t="s">
        <v>19</v>
      </c>
      <c r="C16" s="33" t="s">
        <v>35</v>
      </c>
      <c r="D16" s="31" t="str">
        <f>[1]Лист1!$E$113</f>
        <v>Сок фруктовый</v>
      </c>
      <c r="E16" s="32">
        <v>200</v>
      </c>
      <c r="F16" s="32">
        <v>11</v>
      </c>
      <c r="G16" s="32">
        <v>92</v>
      </c>
      <c r="H16" s="32">
        <f>[1]Лист1!G113</f>
        <v>1</v>
      </c>
      <c r="I16" s="32">
        <f>[1]Лист1!H113</f>
        <v>0.2</v>
      </c>
      <c r="J16" s="32">
        <f>[1]Лист1!I113</f>
        <v>20.2</v>
      </c>
    </row>
    <row r="17" spans="1:10" x14ac:dyDescent="0.25">
      <c r="A17" s="5"/>
      <c r="B17" s="1" t="s">
        <v>24</v>
      </c>
      <c r="C17" s="33"/>
      <c r="D17" s="31" t="s">
        <v>31</v>
      </c>
      <c r="E17" s="32">
        <v>30</v>
      </c>
      <c r="F17" s="32"/>
      <c r="G17" s="32">
        <f>[1]Лист1!$J$57</f>
        <v>59</v>
      </c>
      <c r="H17" s="32">
        <f>[1]Лист1!G114</f>
        <v>2.5499999999999998</v>
      </c>
      <c r="I17" s="32">
        <f>[1]Лист1!H114</f>
        <v>0.48</v>
      </c>
      <c r="J17" s="32">
        <f>[1]Лист1!I114</f>
        <v>11.1</v>
      </c>
    </row>
    <row r="18" spans="1:10" x14ac:dyDescent="0.25">
      <c r="A18" s="5"/>
      <c r="B18" s="1" t="s">
        <v>21</v>
      </c>
      <c r="C18" s="33"/>
      <c r="D18" s="31" t="s">
        <v>30</v>
      </c>
      <c r="E18" s="32">
        <v>30</v>
      </c>
      <c r="F18" s="32">
        <v>2.25</v>
      </c>
      <c r="G18" s="32">
        <v>58</v>
      </c>
      <c r="H18" s="32">
        <f>[1]Лист1!G115</f>
        <v>2.31</v>
      </c>
      <c r="I18" s="32">
        <f>[1]Лист1!H115</f>
        <v>0.42</v>
      </c>
      <c r="J18" s="32">
        <f>[1]Лист1!I115</f>
        <v>11.22</v>
      </c>
    </row>
    <row r="19" spans="1:10" x14ac:dyDescent="0.25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.75" thickBot="1" x14ac:dyDescent="0.3">
      <c r="A20" s="6"/>
      <c r="B20" s="7" t="s">
        <v>28</v>
      </c>
      <c r="C20" s="7"/>
      <c r="D20" s="30"/>
      <c r="E20" s="34">
        <f>SUM(E11:E19)</f>
        <v>760</v>
      </c>
      <c r="F20" s="29">
        <f>SUM(F11:F19)</f>
        <v>88.64</v>
      </c>
      <c r="G20" s="29">
        <f>SUM(G11:G19)</f>
        <v>818</v>
      </c>
      <c r="H20" s="29">
        <f t="shared" ref="H20" si="0">SUM(H11:H19)</f>
        <v>28.64</v>
      </c>
      <c r="I20" s="29">
        <f>SUM(I11:I19)</f>
        <v>30.08</v>
      </c>
      <c r="J20" s="29">
        <f>SUM(J11:J19)</f>
        <v>105.91999999999999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Tanka</cp:lastModifiedBy>
  <cp:lastPrinted>2021-05-18T10:32:40Z</cp:lastPrinted>
  <dcterms:created xsi:type="dcterms:W3CDTF">2015-06-05T18:19:34Z</dcterms:created>
  <dcterms:modified xsi:type="dcterms:W3CDTF">2025-04-21T17:59:52Z</dcterms:modified>
</cp:coreProperties>
</file>