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F17" i="1"/>
  <c r="F16" i="1"/>
  <c r="F14" i="1"/>
  <c r="F13" i="1"/>
  <c r="F12" i="1"/>
  <c r="D17" i="1"/>
  <c r="D16" i="1"/>
  <c r="D14" i="1"/>
  <c r="D13" i="1"/>
  <c r="D12" i="1"/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<sst xmlns="http://schemas.openxmlformats.org/spreadsheetml/2006/main" count="36" uniqueCount="36">
  <si>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</si>
  <si>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</si>
  <si>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</si>
  <si>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</si>
  <si>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</si>
  <si>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</si>
  <si>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</si>
  <si>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</si>
  <si>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</si>
  <si>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</si>
  <si>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</si>
  <si>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</si>
  <si>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</si>
  <si>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</si>
  <si>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</si>
  <si>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</si>
  <si>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</si>
  <si>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</si>
  <si>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</si>
  <si>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</si>
  <si>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</si>
  <si>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</si>
  <si>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</si>
  <si>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</si>
  <si>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</si>
  <si>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</si>
  <si>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</si>
  <si>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</si>
  <si>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</si>
  <si>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</si>
  <si>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</si>
  <si>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У024</t>
  </si>
  <si>
    <t>У044</t>
  </si>
  <si>
    <t>М451</t>
  </si>
  <si>
    <t>У092</t>
  </si>
  <si>
    <t>М638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</si>
</sst>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E109" t="str">
            <v>Салат из свежей капусты</v>
          </cell>
          <cell r="L109">
            <v>1.95</v>
          </cell>
        </row>
        <row r="110">
          <cell r="E110" t="str">
            <v>Рассольник ленинградский</v>
          </cell>
          <cell r="L110">
            <v>14.58</v>
          </cell>
        </row>
        <row r="111">
          <cell r="E111" t="str">
            <v>Плов из мяса птицы</v>
          </cell>
          <cell r="L111">
            <v>53.5</v>
          </cell>
        </row>
        <row r="113">
          <cell r="E113" t="str">
            <v>Компот из сухофруктов</v>
          </cell>
          <cell r="L113">
            <v>4.08</v>
          </cell>
        </row>
        <row r="114">
          <cell r="E114" t="str">
            <v>Хлеб пшеничный</v>
          </cell>
          <cell r="L114">
            <v>1.82</v>
          </cell>
        </row>
        <row r="115">
          <cell r="L115">
            <v>2.2200000000000002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6" t="str">
        <f>[1]Лист1!$E$109</f>
        <v>Салат из свежей капусты</v>
      </c>
      <c r="E12" s="37">
        <v>60</v>
      </c>
      <c r="F12" s="38">
        <f>[1]Лист1!$L$109</f>
        <v>1.95</v>
      </c>
      <c r="G12" s="37">
        <v>47</v>
      </c>
      <c r="H12" s="37">
        <v>0.84</v>
      </c>
      <c r="I12" s="37">
        <v>3</v>
      </c>
      <c r="J12" s="39">
        <v>5</v>
      </c>
    </row>
    <row r="13" spans="1:10" x14ac:dyDescent="0.25">
      <c r="A13" s="5"/>
      <c r="B13" s="1" t="s">
        <v>16</v>
      </c>
      <c r="C13" s="2" t="s">
        <v>32</v>
      </c>
      <c r="D13" s="21" t="str">
        <f>[1]Лист1!$E$110</f>
        <v>Рассольник ленинградский</v>
      </c>
      <c r="E13" s="13">
        <v>210</v>
      </c>
      <c r="F13" s="19">
        <f>[1]Лист1!$L$110</f>
        <v>14.58</v>
      </c>
      <c r="G13" s="13">
        <v>129</v>
      </c>
      <c r="H13" s="13">
        <v>3</v>
      </c>
      <c r="I13" s="13">
        <v>6</v>
      </c>
      <c r="J13" s="14">
        <v>16</v>
      </c>
    </row>
    <row r="14" spans="1:10" x14ac:dyDescent="0.25">
      <c r="A14" s="5"/>
      <c r="B14" s="1" t="s">
        <v>17</v>
      </c>
      <c r="C14" s="2" t="s">
        <v>33</v>
      </c>
      <c r="D14" s="21" t="str">
        <f>[1]Лист1!$E$111</f>
        <v>Плов из мяса птицы</v>
      </c>
      <c r="E14" s="13">
        <v>200</v>
      </c>
      <c r="F14" s="19">
        <f>[1]Лист1!$L$111</f>
        <v>53.5</v>
      </c>
      <c r="G14" s="13">
        <v>358</v>
      </c>
      <c r="H14" s="13">
        <v>16</v>
      </c>
      <c r="I14" s="13">
        <v>15.9</v>
      </c>
      <c r="J14" s="14">
        <v>36</v>
      </c>
    </row>
    <row r="15" spans="1:10" x14ac:dyDescent="0.25">
      <c r="A15" s="5"/>
      <c r="B15" s="1" t="s">
        <v>18</v>
      </c>
      <c r="C15" s="2" t="s">
        <v>34</v>
      </c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2" t="s">
        <v>35</v>
      </c>
      <c r="D16" s="21" t="str">
        <f>[1]Лист1!$E$113</f>
        <v>Компот из сухофруктов</v>
      </c>
      <c r="E16" s="13">
        <v>200</v>
      </c>
      <c r="F16" s="19">
        <f>[1]Лист1!$L$113</f>
        <v>4.08</v>
      </c>
      <c r="G16" s="13">
        <v>100</v>
      </c>
      <c r="H16" s="13">
        <v>1</v>
      </c>
      <c r="I16" s="13">
        <v>0</v>
      </c>
      <c r="J16" s="14">
        <v>25</v>
      </c>
    </row>
    <row r="17" spans="1:10" x14ac:dyDescent="0.25">
      <c r="A17" s="5"/>
      <c r="B17" s="1" t="s">
        <v>24</v>
      </c>
      <c r="C17" s="2"/>
      <c r="D17" s="21" t="str">
        <f>[1]Лист1!$E$114</f>
        <v>Хлеб пшеничный</v>
      </c>
      <c r="E17" s="13">
        <v>30</v>
      </c>
      <c r="F17" s="19">
        <f>[1]Лист1!$L$114</f>
        <v>1.82</v>
      </c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f>[1]Лист1!$L$115</f>
        <v>2.2200000000000002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78.149999999999991</v>
      </c>
      <c r="G20" s="29">
        <f>SUM(G11:G19)</f>
        <v>800</v>
      </c>
      <c r="H20" s="29">
        <f t="shared" ref="H20" si="0">SUM(H11:H19)</f>
        <v>25.84</v>
      </c>
      <c r="I20" s="29">
        <f>SUM(I11:I19)</f>
        <v>25.2</v>
      </c>
      <c r="J20" s="29">
        <f>SUM(J11:J19)</f>
        <v>115.9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2025-02-02T14:10:37Z</dcterms:modified>
</cp:coreProperties>
</file>