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G17" i="1"/>
  <c r="F16" i="1"/>
  <c r="D16" i="1"/>
  <c r="F15" i="1"/>
  <c r="D15" i="1"/>
  <c r="F14" i="1"/>
  <c r="F13" i="1"/>
  <c r="D14" i="1"/>
  <c r="D13" i="1"/>
  <c r="F12" i="1"/>
  <c r="D12" i="1"/>
  <c r="H20" i="1" l="1"/>
  <c r="J20" i="1"/>
  <c r="I20" i="1"/>
  <c r="G20" i="1"/>
  <c r="E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<sst xmlns="http://schemas.openxmlformats.org/spreadsheetml/2006/main" count="36" uniqueCount="36">
  <si>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</si>
  <si>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</si>
  <si>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</si>
  <si>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</si>
  <si>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</si>
  <si>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</si>
  <si>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</si>
  <si>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</si>
  <si>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</si>
  <si>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</si>
  <si>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</si>
  <si>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</si>
  <si>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</si>
  <si>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</si>
  <si>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</si>
  <si>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</si>
  <si>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</si>
  <si>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</si>
  <si>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</si>
  <si>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</si>
  <si>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</si>
  <si>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</si>
  <si>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</si>
  <si>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</si>
  <si>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</si>
  <si>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</si>
  <si>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</si>
  <si>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</si>
  <si>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</si>
  <si>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</si>
  <si>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</si>
  <si>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М110</t>
  </si>
  <si>
    <t>У088</t>
  </si>
  <si>
    <t>М511</t>
  </si>
  <si>
    <t>М638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</si>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</sst>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6">
          <cell r="E166" t="str">
            <v xml:space="preserve">Салат из свежей капусты </v>
          </cell>
          <cell r="L166">
            <v>2.44</v>
          </cell>
        </row>
        <row r="167">
          <cell r="E167" t="str">
            <v>Суп картофельный с макаронными изделиями</v>
          </cell>
          <cell r="L167">
            <v>6.37</v>
          </cell>
        </row>
        <row r="168">
          <cell r="E168" t="str">
            <v>Фрикаделька "Петушок"</v>
          </cell>
          <cell r="L168">
            <v>37.03</v>
          </cell>
        </row>
        <row r="169">
          <cell r="E169" t="str">
            <v>Картофельное пюре</v>
          </cell>
          <cell r="L169">
            <v>13.67</v>
          </cell>
        </row>
        <row r="170">
          <cell r="E170" t="str">
            <v>Компот из изюма</v>
          </cell>
          <cell r="L170">
            <v>9.8000000000000007</v>
          </cell>
        </row>
        <row r="171">
          <cell r="J171">
            <v>74</v>
          </cell>
        </row>
        <row r="172">
          <cell r="L172">
            <v>2.4700000000000002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 t="str">
        <f>[1]Лист1!$E$166</f>
        <v xml:space="preserve">Салат из свежей капусты </v>
      </c>
      <c r="E12" s="35">
        <v>60</v>
      </c>
      <c r="F12" s="36">
        <f>[1]Лист1!$L$166</f>
        <v>2.44</v>
      </c>
      <c r="G12" s="35">
        <v>41</v>
      </c>
      <c r="H12" s="35">
        <v>1</v>
      </c>
      <c r="I12" s="35">
        <v>1</v>
      </c>
      <c r="J12" s="37">
        <v>2</v>
      </c>
    </row>
    <row r="13" spans="1:10" ht="30" x14ac:dyDescent="0.25">
      <c r="A13" s="5"/>
      <c r="B13" s="1" t="s">
        <v>16</v>
      </c>
      <c r="C13" s="2" t="s">
        <v>31</v>
      </c>
      <c r="D13" s="21" t="str">
        <f>[1]Лист1!$E$167</f>
        <v>Суп картофельный с макаронными изделиями</v>
      </c>
      <c r="E13" s="13">
        <v>200</v>
      </c>
      <c r="F13" s="19">
        <f>[1]Лист1!$L$167</f>
        <v>6.37</v>
      </c>
      <c r="G13" s="13">
        <v>133</v>
      </c>
      <c r="H13" s="13">
        <v>5</v>
      </c>
      <c r="I13" s="13">
        <v>4</v>
      </c>
      <c r="J13" s="14">
        <v>18</v>
      </c>
    </row>
    <row r="14" spans="1:10" x14ac:dyDescent="0.25">
      <c r="A14" s="5"/>
      <c r="B14" s="1" t="s">
        <v>17</v>
      </c>
      <c r="C14" s="2" t="s">
        <v>32</v>
      </c>
      <c r="D14" s="21" t="str">
        <f>[1]Лист1!$E$168</f>
        <v>Фрикаделька "Петушок"</v>
      </c>
      <c r="E14" s="13">
        <v>90</v>
      </c>
      <c r="F14" s="19">
        <f>[1]Лист1!$L$168</f>
        <v>37.03</v>
      </c>
      <c r="G14" s="13">
        <v>222</v>
      </c>
      <c r="H14" s="13">
        <v>12.81</v>
      </c>
      <c r="I14" s="13">
        <v>15</v>
      </c>
      <c r="J14" s="14">
        <v>9</v>
      </c>
    </row>
    <row r="15" spans="1:10" x14ac:dyDescent="0.25">
      <c r="A15" s="5"/>
      <c r="B15" s="1" t="s">
        <v>18</v>
      </c>
      <c r="C15" s="2" t="s">
        <v>33</v>
      </c>
      <c r="D15" s="21" t="str">
        <f>[1]Лист1!$E$169</f>
        <v>Картофельное пюре</v>
      </c>
      <c r="E15" s="13">
        <v>150</v>
      </c>
      <c r="F15" s="19">
        <f>[1]Лист1!$L$169</f>
        <v>13.67</v>
      </c>
      <c r="G15" s="13">
        <v>164</v>
      </c>
      <c r="H15" s="13">
        <v>3</v>
      </c>
      <c r="I15" s="13">
        <v>7</v>
      </c>
      <c r="J15" s="14">
        <v>22</v>
      </c>
    </row>
    <row r="16" spans="1:10" x14ac:dyDescent="0.25">
      <c r="A16" s="5"/>
      <c r="B16" s="1" t="s">
        <v>19</v>
      </c>
      <c r="C16" s="40" t="s">
        <v>34</v>
      </c>
      <c r="D16" s="21" t="str">
        <f>[1]Лист1!$E$170</f>
        <v>Компот из изюма</v>
      </c>
      <c r="E16" s="13">
        <v>200</v>
      </c>
      <c r="F16" s="19">
        <f>[1]Лист1!$L$170</f>
        <v>9.8000000000000007</v>
      </c>
      <c r="G16" s="13">
        <v>74</v>
      </c>
      <c r="H16" s="13">
        <v>0</v>
      </c>
      <c r="I16" s="13">
        <v>0</v>
      </c>
      <c r="J16" s="14">
        <v>19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f>[1]Лист1!$J$171</f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35</v>
      </c>
      <c r="E18" s="13">
        <v>30</v>
      </c>
      <c r="F18" s="19">
        <f>[1]Лист1!$L$172</f>
        <v>2.4700000000000002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760</v>
      </c>
      <c r="F20" s="29">
        <f>SUM(F11:F19)</f>
        <v>71.78</v>
      </c>
      <c r="G20" s="29">
        <f>SUM(G11:G19)</f>
        <v>800</v>
      </c>
      <c r="H20" s="29">
        <f t="shared" ref="H20" si="0">SUM(H11:H19)</f>
        <v>26.810000000000002</v>
      </c>
      <c r="I20" s="29">
        <f>SUM(I11:I19)</f>
        <v>27</v>
      </c>
      <c r="J20" s="29">
        <f>SUM(J11:J19)</f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2024-12-25T14:40:32Z</dcterms:modified>
</cp:coreProperties>
</file>