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" i="1" l="1"/>
  <c r="F16" i="1"/>
  <c r="D16" i="1"/>
  <c r="F15" i="1"/>
  <c r="D15" i="1"/>
  <c r="F14" i="1"/>
  <c r="D14" i="1"/>
  <c r="F13" i="1"/>
  <c r="F12" i="1"/>
  <c r="D13" i="1"/>
  <c r="D12" i="1"/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<sst xmlns="http://schemas.openxmlformats.org/spreadsheetml/2006/main" count="35" uniqueCount="35">
  <si>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</si>
  <si>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</si>
  <si>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</si>
  <si>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</si>
  <si>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</si>
  <si>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</si>
  <si>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</si>
  <si>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</si>
  <si>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</si>
  <si>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</si>
  <si>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</si>
  <si>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</si>
  <si>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</si>
  <si>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</si>
  <si>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</si>
  <si>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</si>
  <si>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</si>
  <si>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</si>
  <si>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</si>
  <si>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</si>
  <si>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</si>
  <si>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</si>
  <si>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</si>
  <si>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</si>
  <si>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</si>
  <si>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</si>
  <si>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</si>
  <si>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</si>
  <si>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</si>
  <si>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</si>
  <si>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</si>
  <si>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</si>
  <si>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У029</t>
  </si>
  <si>
    <t>М110</t>
  </si>
  <si>
    <t>У088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</si>
</sst>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7">
          <cell r="E147" t="str">
            <v>Зеленый горошек</v>
          </cell>
          <cell r="L147">
            <v>4.43</v>
          </cell>
        </row>
        <row r="148">
          <cell r="E148" t="str">
            <v>Суп крестьянский с крупой</v>
          </cell>
          <cell r="L148">
            <v>6.5</v>
          </cell>
        </row>
        <row r="149">
          <cell r="E149" t="str">
            <v>Котлета</v>
          </cell>
          <cell r="L149">
            <v>59.16</v>
          </cell>
        </row>
        <row r="150">
          <cell r="E150" t="str">
            <v>Рис отварной</v>
          </cell>
          <cell r="L150">
            <v>13.81</v>
          </cell>
        </row>
        <row r="151">
          <cell r="E151" t="str">
            <v>Напиток Апельсиновый</v>
          </cell>
          <cell r="L151">
            <v>3.61</v>
          </cell>
        </row>
        <row r="153">
          <cell r="L153">
            <v>2.4700000000000002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1" t="s">
        <v>32</v>
      </c>
      <c r="D12" s="39" t="str">
        <f>[1]Лист1!$E$147</f>
        <v>Зеленый горошек</v>
      </c>
      <c r="E12" s="32"/>
      <c r="F12" s="33">
        <f>[1]Лист1!$L$147</f>
        <v>4.43</v>
      </c>
      <c r="G12" s="32"/>
      <c r="H12" s="32"/>
      <c r="I12" s="32"/>
      <c r="J12" s="34"/>
    </row>
    <row r="13" spans="1:10" x14ac:dyDescent="0.25">
      <c r="A13" s="5"/>
      <c r="B13" s="1" t="s">
        <v>16</v>
      </c>
      <c r="C13" s="2" t="s">
        <v>33</v>
      </c>
      <c r="D13" s="21" t="str">
        <f>[1]Лист1!$E$148</f>
        <v>Суп крестьянский с крупой</v>
      </c>
      <c r="E13" s="13">
        <v>210</v>
      </c>
      <c r="F13" s="19">
        <f>[1]Лист1!$L$148</f>
        <v>6.5</v>
      </c>
      <c r="G13" s="13">
        <v>114</v>
      </c>
      <c r="H13" s="13">
        <v>1.9</v>
      </c>
      <c r="I13" s="13">
        <v>6.15</v>
      </c>
      <c r="J13" s="14">
        <v>12</v>
      </c>
    </row>
    <row r="14" spans="1:10" x14ac:dyDescent="0.25">
      <c r="A14" s="5"/>
      <c r="B14" s="1" t="s">
        <v>17</v>
      </c>
      <c r="C14" s="2" t="s">
        <v>34</v>
      </c>
      <c r="D14" s="21" t="str">
        <f>[1]Лист1!$E$149</f>
        <v>Котлета</v>
      </c>
      <c r="E14" s="13">
        <v>90</v>
      </c>
      <c r="F14" s="19">
        <f>[1]Лист1!$L$149</f>
        <v>59.16</v>
      </c>
      <c r="G14" s="13">
        <v>235</v>
      </c>
      <c r="H14" s="13">
        <v>14</v>
      </c>
      <c r="I14" s="13">
        <v>13</v>
      </c>
      <c r="J14" s="14">
        <v>14</v>
      </c>
    </row>
    <row r="15" spans="1:10" x14ac:dyDescent="0.25">
      <c r="A15" s="5"/>
      <c r="B15" s="1" t="s">
        <v>18</v>
      </c>
      <c r="C15" s="2"/>
      <c r="D15" s="21" t="str">
        <f>[1]Лист1!$E$150</f>
        <v>Рис отварной</v>
      </c>
      <c r="E15" s="13">
        <v>150</v>
      </c>
      <c r="F15" s="19">
        <f>[1]Лист1!$L$150</f>
        <v>13.81</v>
      </c>
      <c r="G15" s="13">
        <v>228</v>
      </c>
      <c r="H15" s="13">
        <v>5</v>
      </c>
      <c r="I15" s="13">
        <v>5.85</v>
      </c>
      <c r="J15" s="14">
        <v>36</v>
      </c>
    </row>
    <row r="16" spans="1:10" x14ac:dyDescent="0.25">
      <c r="A16" s="5"/>
      <c r="B16" s="1" t="s">
        <v>19</v>
      </c>
      <c r="C16" s="2"/>
      <c r="D16" s="21" t="str">
        <f>[1]Лист1!$E$151</f>
        <v>Напиток Апельсиновый</v>
      </c>
      <c r="E16" s="13">
        <v>200</v>
      </c>
      <c r="F16" s="19">
        <f>[1]Лист1!$L$151</f>
        <v>3.61</v>
      </c>
      <c r="G16" s="13">
        <v>157</v>
      </c>
      <c r="H16" s="13">
        <v>0</v>
      </c>
      <c r="I16" s="13">
        <v>0.2</v>
      </c>
      <c r="J16" s="14">
        <v>19</v>
      </c>
    </row>
    <row r="17" spans="1:10" x14ac:dyDescent="0.25">
      <c r="A17" s="5"/>
      <c r="B17" s="1" t="s">
        <v>24</v>
      </c>
      <c r="C17" s="2"/>
      <c r="D17" s="21" t="s">
        <v>31</v>
      </c>
      <c r="E17" s="13">
        <v>30</v>
      </c>
      <c r="F17" s="19"/>
      <c r="G17" s="13">
        <v>74</v>
      </c>
      <c r="H17" s="13">
        <v>2</v>
      </c>
      <c r="I17" s="13">
        <v>0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f>[1]Лист1!$L$153</f>
        <v>2.4700000000000002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5"/>
      <c r="E19" s="36"/>
      <c r="F19" s="38"/>
      <c r="G19" s="36"/>
      <c r="H19" s="36"/>
      <c r="I19" s="36"/>
      <c r="J19" s="37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710</v>
      </c>
      <c r="F20" s="29">
        <f>SUM(F11:F19)</f>
        <v>89.98</v>
      </c>
      <c r="G20" s="29">
        <f>SUM(G11:G19)</f>
        <v>900</v>
      </c>
      <c r="H20" s="29">
        <f t="shared" ref="H20" si="0">SUM(H11:H19)</f>
        <v>25.9</v>
      </c>
      <c r="I20" s="29">
        <f>SUM(I11:I19)</f>
        <v>25.5</v>
      </c>
      <c r="J20" s="29">
        <f>SUM(J11:J19)</f>
        <v>114.9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2024-12-24T15:05:37Z</dcterms:modified>
</cp:coreProperties>
</file>