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6" i="1" l="1"/>
  <c r="G14" i="1"/>
  <c r="F14" i="1"/>
  <c r="F13" i="1"/>
  <c r="G13" i="1"/>
  <c r="F12" i="1"/>
  <c r="D16" i="1"/>
  <c r="D14" i="1"/>
  <c r="D13" i="1"/>
  <c r="D12" i="1"/>
  <c r="G12" i="1" l="1"/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<sst xmlns="http://schemas.openxmlformats.org/spreadsheetml/2006/main" count="37" uniqueCount="37">
  <si>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</si>
  <si>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</si>
  <si>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</si>
  <si>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</si>
  <si>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</si>
  <si>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</si>
  <si>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</si>
  <si>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</si>
  <si>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</si>
  <si>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</si>
  <si>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</si>
  <si>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</si>
  <si>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</si>
  <si>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</si>
  <si>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</si>
  <si>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</si>
  <si>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</si>
  <si>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</si>
  <si>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</si>
  <si>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</si>
  <si>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</si>
  <si>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</si>
  <si>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</si>
  <si>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</si>
  <si>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</si>
  <si>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</si>
  <si>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</si>
  <si>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</si>
  <si>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</si>
  <si>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</si>
  <si>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</si>
  <si>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У030</t>
  </si>
  <si>
    <t>М132</t>
  </si>
  <si>
    <t>У063</t>
  </si>
  <si>
    <t>М510</t>
  </si>
  <si>
    <t>У157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</si>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</sst>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0">
          <cell r="J90">
            <v>68</v>
          </cell>
        </row>
        <row r="109">
          <cell r="E109" t="str">
            <v>Салат из свежей капусты</v>
          </cell>
          <cell r="L109">
            <v>2.72</v>
          </cell>
        </row>
        <row r="110">
          <cell r="E110" t="str">
            <v>Рассольник ленинградский</v>
          </cell>
          <cell r="J110">
            <v>129</v>
          </cell>
          <cell r="L110">
            <v>11.49</v>
          </cell>
        </row>
        <row r="111">
          <cell r="E111" t="str">
            <v>Плов из мяса птицы</v>
          </cell>
          <cell r="J111">
            <v>358</v>
          </cell>
          <cell r="L111">
            <v>44.63</v>
          </cell>
        </row>
        <row r="113">
          <cell r="E113" t="str">
            <v>Компот из сухофруктов</v>
          </cell>
          <cell r="L113">
            <v>4.13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5" t="s">
        <v>31</v>
      </c>
      <c r="D12" s="36" t="str">
        <f>[1]Лист1!$E$109</f>
        <v>Салат из свежей капусты</v>
      </c>
      <c r="E12" s="37">
        <v>60</v>
      </c>
      <c r="F12" s="38">
        <f>[1]Лист1!$L$109</f>
        <v>2.72</v>
      </c>
      <c r="G12" s="39">
        <f>[1]Лист1!$J$90</f>
        <v>68</v>
      </c>
      <c r="H12" s="37">
        <v>1</v>
      </c>
      <c r="I12" s="37">
        <v>3</v>
      </c>
      <c r="J12" s="37">
        <v>11</v>
      </c>
    </row>
    <row r="13" spans="1:10" x14ac:dyDescent="0.3">
      <c r="A13" s="5"/>
      <c r="B13" s="1" t="s">
        <v>16</v>
      </c>
      <c r="C13" s="35" t="s">
        <v>32</v>
      </c>
      <c r="D13" s="36" t="str">
        <f>[1]Лист1!$E$110</f>
        <v>Рассольник ленинградский</v>
      </c>
      <c r="E13" s="37">
        <v>210</v>
      </c>
      <c r="F13" s="38">
        <f>[1]Лист1!$L$110</f>
        <v>11.49</v>
      </c>
      <c r="G13" s="39">
        <f>[1]Лист1!$J$110</f>
        <v>129</v>
      </c>
      <c r="H13" s="37">
        <v>3</v>
      </c>
      <c r="I13" s="37">
        <v>6</v>
      </c>
      <c r="J13" s="37">
        <v>16</v>
      </c>
    </row>
    <row r="14" spans="1:10" x14ac:dyDescent="0.3">
      <c r="A14" s="5"/>
      <c r="B14" s="1" t="s">
        <v>17</v>
      </c>
      <c r="C14" s="35" t="s">
        <v>33</v>
      </c>
      <c r="D14" s="36" t="str">
        <f>[1]Лист1!$E$111</f>
        <v>Плов из мяса птицы</v>
      </c>
      <c r="E14" s="37">
        <v>200</v>
      </c>
      <c r="F14" s="38">
        <f>[1]Лист1!$L$111</f>
        <v>44.63</v>
      </c>
      <c r="G14" s="39">
        <f>[1]Лист1!$J$111</f>
        <v>358</v>
      </c>
      <c r="H14" s="37">
        <v>16</v>
      </c>
      <c r="I14" s="37">
        <v>16</v>
      </c>
      <c r="J14" s="37">
        <v>36</v>
      </c>
    </row>
    <row r="15" spans="1:10" x14ac:dyDescent="0.3">
      <c r="A15" s="5"/>
      <c r="B15" s="1" t="s">
        <v>18</v>
      </c>
      <c r="C15" s="35" t="s">
        <v>34</v>
      </c>
      <c r="D15" s="36"/>
      <c r="E15" s="37"/>
      <c r="F15" s="38"/>
      <c r="G15" s="39"/>
      <c r="H15" s="37"/>
      <c r="I15" s="37"/>
      <c r="J15" s="37"/>
    </row>
    <row r="16" spans="1:10" x14ac:dyDescent="0.3">
      <c r="A16" s="5"/>
      <c r="B16" s="1" t="s">
        <v>19</v>
      </c>
      <c r="C16" s="35" t="s">
        <v>35</v>
      </c>
      <c r="D16" s="36" t="str">
        <f>[1]Лист1!$E$113</f>
        <v>Компот из сухофруктов</v>
      </c>
      <c r="E16" s="37">
        <v>200</v>
      </c>
      <c r="F16" s="38">
        <f>[1]Лист1!$L$113</f>
        <v>4.13</v>
      </c>
      <c r="G16" s="39">
        <v>100</v>
      </c>
      <c r="H16" s="37">
        <v>1</v>
      </c>
      <c r="I16" s="37">
        <v>0</v>
      </c>
      <c r="J16" s="37">
        <v>25</v>
      </c>
    </row>
    <row r="17" spans="1:10" x14ac:dyDescent="0.3">
      <c r="A17" s="5"/>
      <c r="B17" s="1" t="s">
        <v>24</v>
      </c>
      <c r="C17" s="2"/>
      <c r="D17" s="36" t="s">
        <v>30</v>
      </c>
      <c r="E17" s="37"/>
      <c r="F17" s="37"/>
      <c r="G17" s="37"/>
      <c r="H17" s="37"/>
      <c r="I17" s="37"/>
      <c r="J17" s="37"/>
    </row>
    <row r="18" spans="1:10" x14ac:dyDescent="0.3">
      <c r="A18" s="5"/>
      <c r="B18" s="1" t="s">
        <v>21</v>
      </c>
      <c r="C18" s="2"/>
      <c r="D18" s="36" t="s">
        <v>36</v>
      </c>
      <c r="E18" s="37">
        <v>30</v>
      </c>
      <c r="F18" s="39">
        <v>2.57</v>
      </c>
      <c r="G18" s="37">
        <v>92</v>
      </c>
      <c r="H18" s="37">
        <v>3</v>
      </c>
      <c r="I18" s="37">
        <v>0</v>
      </c>
      <c r="J18" s="37">
        <v>19</v>
      </c>
    </row>
    <row r="19" spans="1:10" x14ac:dyDescent="0.3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65.540000000000006</v>
      </c>
      <c r="G20" s="29">
        <f>SUM(G11:G19)</f>
        <v>747</v>
      </c>
      <c r="H20" s="29">
        <f t="shared" ref="H20" si="0">SUM(H11:H19)</f>
        <v>24</v>
      </c>
      <c r="I20" s="29">
        <f>SUM(I11:I19)</f>
        <v>25</v>
      </c>
      <c r="J20" s="29">
        <f>SUM(J11:J19)</f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25---108</cp:lastModifiedBy>
  <cp:lastPrinted>2021-05-18T10:32:40Z</cp:lastPrinted>
  <dcterms:created xsi:type="dcterms:W3CDTF">2015-06-05T18:19:34Z</dcterms:created>
  <dcterms:modified xsi:type="dcterms:W3CDTF">2024-12-20T11:22:46Z</dcterms:modified>
</cp:coreProperties>
</file>