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6" i="1"/>
  <c r="G16" i="1"/>
  <c r="G15" i="1"/>
  <c r="F14" i="1"/>
  <c r="F15" i="1"/>
  <c r="G14" i="1"/>
  <c r="G13" i="1"/>
  <c r="F13" i="1"/>
  <c r="G12" i="1"/>
  <c r="F12" i="1"/>
  <c r="D16" i="1"/>
  <c r="D15" i="1"/>
  <c r="D14" i="1"/>
  <c r="D13" i="1"/>
  <c r="D12" i="1"/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<sst xmlns="http://schemas.openxmlformats.org/spreadsheetml/2006/main" count="37" uniqueCount="37">
  <si>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</si>
  <si>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</si>
  <si>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</si>
  <si>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</si>
  <si>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</si>
  <si>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</si>
  <si>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</si>
  <si>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</si>
  <si>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</si>
  <si>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</si>
  <si>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</si>
  <si>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</si>
  <si>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</si>
  <si>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</si>
  <si>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</si>
  <si>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</si>
  <si>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</si>
  <si>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</si>
  <si>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</si>
  <si>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</si>
  <si>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</si>
  <si>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</si>
  <si>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</si>
  <si>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</si>
  <si>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</si>
  <si>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</si>
  <si>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</si>
  <si>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</si>
  <si>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</si>
  <si>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</si>
  <si>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</si>
  <si>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У030</t>
  </si>
  <si>
    <t>М132</t>
  </si>
  <si>
    <t>У063</t>
  </si>
  <si>
    <t>М510</t>
  </si>
  <si>
    <t>У157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</si>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</sst>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E90" t="str">
            <v>Салат из свеклы с изюмом</v>
          </cell>
          <cell r="J90">
            <v>68</v>
          </cell>
          <cell r="L90">
            <v>4.3099999999999996</v>
          </cell>
        </row>
        <row r="91">
          <cell r="E91" t="str">
            <v>Агырчи шыд</v>
          </cell>
          <cell r="J91">
            <v>143</v>
          </cell>
          <cell r="L91">
            <v>10.27</v>
          </cell>
        </row>
        <row r="92">
          <cell r="E92" t="str">
            <v>Бифштекс рубленный "Школьный"</v>
          </cell>
          <cell r="J92">
            <v>249</v>
          </cell>
          <cell r="L92">
            <v>52.21</v>
          </cell>
        </row>
        <row r="93">
          <cell r="E93" t="str">
            <v>Картофельное пюре</v>
          </cell>
          <cell r="J93">
            <v>164</v>
          </cell>
          <cell r="L93">
            <v>12.06</v>
          </cell>
        </row>
        <row r="94">
          <cell r="E94" t="str">
            <v>Компот из свежих яблок</v>
          </cell>
          <cell r="J94">
            <v>102</v>
          </cell>
          <cell r="L94">
            <v>9.58</v>
          </cell>
        </row>
        <row r="96">
          <cell r="L96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5" t="s">
        <v>31</v>
      </c>
      <c r="D12" s="36" t="str">
        <f>[1]Лист1!$E$90</f>
        <v>Салат из свеклы с изюмом</v>
      </c>
      <c r="E12" s="37">
        <v>60</v>
      </c>
      <c r="F12" s="41">
        <f>[1]Лист1!$L$90</f>
        <v>4.3099999999999996</v>
      </c>
      <c r="G12" s="42">
        <f>[1]Лист1!$J$90</f>
        <v>68</v>
      </c>
      <c r="H12" s="37">
        <v>3</v>
      </c>
      <c r="I12" s="37">
        <v>1</v>
      </c>
      <c r="J12" s="37">
        <v>11</v>
      </c>
    </row>
    <row r="13" spans="1:10" x14ac:dyDescent="0.3">
      <c r="A13" s="5"/>
      <c r="B13" s="1" t="s">
        <v>16</v>
      </c>
      <c r="C13" s="35" t="s">
        <v>32</v>
      </c>
      <c r="D13" s="36" t="str">
        <f>[1]Лист1!$E$91</f>
        <v>Агырчи шыд</v>
      </c>
      <c r="E13" s="37">
        <v>200</v>
      </c>
      <c r="F13" s="41">
        <f>[1]Лист1!$L$91</f>
        <v>10.27</v>
      </c>
      <c r="G13" s="42">
        <f>[1]Лист1!$J$91</f>
        <v>143</v>
      </c>
      <c r="H13" s="37">
        <v>7</v>
      </c>
      <c r="I13" s="37">
        <v>8</v>
      </c>
      <c r="J13" s="37">
        <v>14</v>
      </c>
    </row>
    <row r="14" spans="1:10" x14ac:dyDescent="0.3">
      <c r="A14" s="5"/>
      <c r="B14" s="1" t="s">
        <v>17</v>
      </c>
      <c r="C14" s="35" t="s">
        <v>33</v>
      </c>
      <c r="D14" s="36" t="str">
        <f>[1]Лист1!$E$92</f>
        <v>Бифштекс рубленный "Школьный"</v>
      </c>
      <c r="E14" s="37">
        <v>100</v>
      </c>
      <c r="F14" s="41">
        <f>[1]Лист1!$L$92</f>
        <v>52.21</v>
      </c>
      <c r="G14" s="42">
        <f>[1]Лист1!$J$92</f>
        <v>249</v>
      </c>
      <c r="H14" s="37">
        <v>21</v>
      </c>
      <c r="I14" s="37">
        <v>16</v>
      </c>
      <c r="J14" s="37">
        <v>6</v>
      </c>
    </row>
    <row r="15" spans="1:10" x14ac:dyDescent="0.3">
      <c r="A15" s="5"/>
      <c r="B15" s="1" t="s">
        <v>18</v>
      </c>
      <c r="C15" s="35" t="s">
        <v>34</v>
      </c>
      <c r="D15" s="36" t="str">
        <f>[1]Лист1!$E$93</f>
        <v>Картофельное пюре</v>
      </c>
      <c r="E15" s="37">
        <v>150</v>
      </c>
      <c r="F15" s="41">
        <f>[1]Лист1!$L$93</f>
        <v>12.06</v>
      </c>
      <c r="G15" s="42">
        <f>[1]Лист1!$J$93</f>
        <v>164</v>
      </c>
      <c r="H15" s="37">
        <v>3</v>
      </c>
      <c r="I15" s="37">
        <v>7</v>
      </c>
      <c r="J15" s="37">
        <v>22</v>
      </c>
    </row>
    <row r="16" spans="1:10" x14ac:dyDescent="0.3">
      <c r="A16" s="5"/>
      <c r="B16" s="1" t="s">
        <v>19</v>
      </c>
      <c r="C16" s="35" t="s">
        <v>35</v>
      </c>
      <c r="D16" s="36" t="str">
        <f>[1]Лист1!$E$94</f>
        <v>Компот из свежих яблок</v>
      </c>
      <c r="E16" s="37">
        <v>200</v>
      </c>
      <c r="F16" s="41">
        <f>[1]Лист1!$L$94</f>
        <v>9.58</v>
      </c>
      <c r="G16" s="42">
        <f>[1]Лист1!$J$94</f>
        <v>102</v>
      </c>
      <c r="H16" s="37">
        <v>0</v>
      </c>
      <c r="I16" s="37">
        <v>0</v>
      </c>
      <c r="J16" s="37">
        <v>26</v>
      </c>
    </row>
    <row r="17" spans="1:10" x14ac:dyDescent="0.3">
      <c r="A17" s="5"/>
      <c r="B17" s="1" t="s">
        <v>24</v>
      </c>
      <c r="C17" s="2"/>
      <c r="D17" s="36" t="s">
        <v>30</v>
      </c>
      <c r="E17" s="37"/>
      <c r="F17" s="37"/>
      <c r="G17" s="37"/>
      <c r="H17" s="37"/>
      <c r="I17" s="37"/>
      <c r="J17" s="37"/>
    </row>
    <row r="18" spans="1:10" x14ac:dyDescent="0.3">
      <c r="A18" s="5"/>
      <c r="B18" s="1" t="s">
        <v>21</v>
      </c>
      <c r="C18" s="2"/>
      <c r="D18" s="36" t="s">
        <v>36</v>
      </c>
      <c r="E18" s="37">
        <v>30</v>
      </c>
      <c r="F18" s="42">
        <f>[1]Лист1!$L$96</f>
        <v>2.73</v>
      </c>
      <c r="G18" s="37">
        <v>92</v>
      </c>
      <c r="H18" s="37">
        <v>3</v>
      </c>
      <c r="I18" s="37">
        <v>0</v>
      </c>
      <c r="J18" s="37">
        <v>19</v>
      </c>
    </row>
    <row r="19" spans="1:10" x14ac:dyDescent="0.3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91.16</v>
      </c>
      <c r="G20" s="29">
        <f>SUM(G11:G19)</f>
        <v>818</v>
      </c>
      <c r="H20" s="29">
        <f t="shared" ref="H20" si="0">SUM(H11:H19)</f>
        <v>37</v>
      </c>
      <c r="I20" s="29">
        <f>SUM(I11:I19)</f>
        <v>32</v>
      </c>
      <c r="J20" s="29">
        <f>SUM(J11:J19)</f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2024-12-20T05:45:34Z</dcterms:modified>
</cp:coreProperties>
</file>